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"/>
    </mc:Choice>
  </mc:AlternateContent>
  <bookViews>
    <workbookView xWindow="0" yWindow="105" windowWidth="19440" windowHeight="11700" tabRatio="657"/>
  </bookViews>
  <sheets>
    <sheet name="Menu" sheetId="38" r:id="rId1"/>
    <sheet name="Capital" sheetId="17" r:id="rId2"/>
    <sheet name="Dívida Subordinada" sheetId="32" r:id="rId3"/>
    <sheet name="Composição RWA" sheetId="1" r:id="rId4"/>
    <sheet name="RWAcpad" sheetId="14" r:id="rId5"/>
    <sheet name="RWAmpad" sheetId="15" r:id="rId6"/>
    <sheet name="RWAopad" sheetId="16" r:id="rId7"/>
    <sheet name="Composição PRE" sheetId="33" r:id="rId8"/>
    <sheet name="PEPR" sheetId="34" r:id="rId9"/>
    <sheet name="PJURS, PAC,PCOM e PCAM" sheetId="35" r:id="rId10"/>
    <sheet name="POPR" sheetId="36" r:id="rId11"/>
    <sheet name="Índice Basileia" sheetId="18" r:id="rId12"/>
    <sheet name="I - Exposição" sheetId="25" r:id="rId13"/>
    <sheet name="II - Concentração" sheetId="23" r:id="rId14"/>
    <sheet name="III - Exposição Região" sheetId="20" r:id="rId15"/>
    <sheet name="IV - Setor Econômico" sheetId="21" r:id="rId16"/>
    <sheet name="V - Prazo operação" sheetId="22" r:id="rId17"/>
    <sheet name="VI - Faixa de Atraso" sheetId="24" r:id="rId18"/>
    <sheet name="VII - Prejuizo" sheetId="30" r:id="rId19"/>
    <sheet name="VIII - PDD" sheetId="26" r:id="rId20"/>
    <sheet name="Contraparte" sheetId="28" r:id="rId21"/>
    <sheet name="Exposição Carteira Banking" sheetId="37" r:id="rId22"/>
    <sheet name="Teste de Sensibilidade RM" sheetId="39" r:id="rId23"/>
  </sheets>
  <externalReferences>
    <externalReference r:id="rId24"/>
  </externalReferences>
  <definedNames>
    <definedName name="_Order1" hidden="1">255</definedName>
    <definedName name="_Order2" hidden="1">255</definedName>
    <definedName name="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a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AAA_DOCTOPS" hidden="1">"AAA_SET"</definedName>
    <definedName name="b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d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limcount" hidden="1">1</definedName>
    <definedName name="m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re" hidden="1">{"assumptions and inputs",#N/A,FALSE,"valuation";"intermediate calculations",#N/A,FALSE,"valuation";"dollar conversion",#N/A,FALSE,"valuation";"analysis at various prices",#N/A,FALSE,"valuation"}</definedName>
    <definedName name="Referência_Trading">'[1]Calculos - VaR Global'!$B$4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1.output" hidden="1">{"assumptions and inputs",#N/A,FALSE,"valuation";"intermediate calculations",#N/A,FALSE,"valuation";"dollar conversion",#N/A,FALSE,"valuation";"analysis at various prices",#N/A,FALSE,"valuation"}</definedName>
  </definedNames>
  <calcPr calcId="152511"/>
  <customWorkbookViews>
    <customWorkbookView name="Israel G Oliveira - Personal View" guid="{59114512-D236-4B9F-BB8A-B9B9CEA442D8}" mergeInterval="0" personalView="1" maximized="1" xWindow="1" yWindow="1" windowWidth="1280" windowHeight="836" activeSheetId="7"/>
    <customWorkbookView name="Fernanda Q Galvao - Modo de exibição pessoal" guid="{ACF8EB7D-0F16-4A36-AD68-24C6019C57C8}" mergeInterval="0" personalView="1" maximized="1" xWindow="1" yWindow="1" windowWidth="1280" windowHeight="833" activeSheetId="2"/>
  </customWorkbookViews>
</workbook>
</file>

<file path=xl/calcChain.xml><?xml version="1.0" encoding="utf-8"?>
<calcChain xmlns="http://schemas.openxmlformats.org/spreadsheetml/2006/main">
  <c r="G8" i="30" l="1"/>
  <c r="AE12" i="18" l="1"/>
  <c r="AD12" i="18"/>
  <c r="AC12" i="18"/>
  <c r="AB12" i="18"/>
  <c r="AA12" i="18"/>
  <c r="Z12" i="18"/>
  <c r="Y12" i="18"/>
  <c r="X12" i="18"/>
  <c r="W12" i="18"/>
  <c r="V12" i="18"/>
  <c r="U12" i="18"/>
  <c r="T12" i="18"/>
  <c r="AE9" i="18"/>
  <c r="AD9" i="18"/>
  <c r="AC9" i="18"/>
  <c r="AB9" i="18"/>
  <c r="AA9" i="18"/>
  <c r="Z9" i="18"/>
  <c r="Y9" i="18"/>
  <c r="X9" i="18"/>
  <c r="W9" i="18"/>
  <c r="V9" i="18"/>
  <c r="U9" i="18"/>
  <c r="T9" i="18"/>
  <c r="S12" i="18"/>
  <c r="S9" i="18"/>
  <c r="R12" i="18"/>
  <c r="R9" i="18"/>
  <c r="Q12" i="18"/>
  <c r="Q9" i="18"/>
</calcChain>
</file>

<file path=xl/sharedStrings.xml><?xml version="1.0" encoding="utf-8"?>
<sst xmlns="http://schemas.openxmlformats.org/spreadsheetml/2006/main" count="1072" uniqueCount="228">
  <si>
    <t>FPR de 20%</t>
  </si>
  <si>
    <t>FPR de 50%</t>
  </si>
  <si>
    <t>FPR de 100%</t>
  </si>
  <si>
    <t>FPR de 300%</t>
  </si>
  <si>
    <t>Nível I</t>
  </si>
  <si>
    <t>Nível II</t>
  </si>
  <si>
    <t>FPR de 75%</t>
  </si>
  <si>
    <t>FPR de 35%</t>
  </si>
  <si>
    <t>Pessoa Física</t>
  </si>
  <si>
    <t>FPR de 150%</t>
  </si>
  <si>
    <t>Capital Principal</t>
  </si>
  <si>
    <t>FPR de 2%</t>
  </si>
  <si>
    <t>FPR de 125%</t>
  </si>
  <si>
    <t>FPR de 1250%</t>
  </si>
  <si>
    <t>FPR de 250%</t>
  </si>
  <si>
    <t>FPR de 85%</t>
  </si>
  <si>
    <t>Composição dos Ativos Ponderados pelo Risco</t>
  </si>
  <si>
    <t>Exposição ao Risco</t>
  </si>
  <si>
    <r>
      <t>Ativos Ponderados de Risco de Crédito (RWA</t>
    </r>
    <r>
      <rPr>
        <vertAlign val="subscript"/>
        <sz val="9"/>
        <rFont val="Verdana"/>
        <family val="2"/>
      </rPr>
      <t>CPAD</t>
    </r>
    <r>
      <rPr>
        <sz val="9"/>
        <rFont val="Verdana"/>
        <family val="2"/>
      </rPr>
      <t>)</t>
    </r>
  </si>
  <si>
    <t xml:space="preserve">Ativos Ponderados pelo Risco </t>
  </si>
  <si>
    <t>Por Fator de Ponderação(FPR)</t>
  </si>
  <si>
    <r>
      <t>Abertura dos ativos Ponderados de Risco de Mercado (RWA</t>
    </r>
    <r>
      <rPr>
        <b/>
        <vertAlign val="subscript"/>
        <sz val="9"/>
        <color theme="1"/>
        <rFont val="Verdana"/>
        <family val="2"/>
      </rPr>
      <t>MPAD</t>
    </r>
    <r>
      <rPr>
        <b/>
        <sz val="9"/>
        <color theme="1"/>
        <rFont val="Verdana"/>
        <family val="2"/>
      </rPr>
      <t>)</t>
    </r>
  </si>
  <si>
    <r>
      <t>Ativos Ponderados de Risco de Crédito (RWA</t>
    </r>
    <r>
      <rPr>
        <b/>
        <vertAlign val="subscript"/>
        <sz val="9"/>
        <rFont val="Verdana"/>
        <family val="2"/>
      </rPr>
      <t>CPAD</t>
    </r>
    <r>
      <rPr>
        <b/>
        <sz val="9"/>
        <rFont val="Verdana"/>
        <family val="2"/>
      </rPr>
      <t>)</t>
    </r>
  </si>
  <si>
    <r>
      <t>Operações sujeitas à variação de taxa de juros (RWA</t>
    </r>
    <r>
      <rPr>
        <b/>
        <vertAlign val="subscript"/>
        <sz val="9"/>
        <rFont val="Verdana"/>
        <family val="2"/>
      </rPr>
      <t>JUR</t>
    </r>
    <r>
      <rPr>
        <b/>
        <sz val="9"/>
        <rFont val="Verdana"/>
        <family val="2"/>
      </rPr>
      <t>)</t>
    </r>
  </si>
  <si>
    <r>
      <t>Prefixadas denominadas em real (RWA</t>
    </r>
    <r>
      <rPr>
        <vertAlign val="subscript"/>
        <sz val="9"/>
        <rFont val="Verdana"/>
        <family val="2"/>
      </rPr>
      <t>JUR1</t>
    </r>
    <r>
      <rPr>
        <sz val="9"/>
        <rFont val="Verdana"/>
        <family val="2"/>
      </rPr>
      <t>)</t>
    </r>
  </si>
  <si>
    <r>
      <t>Cupons de moedas estrangeiras (RWA</t>
    </r>
    <r>
      <rPr>
        <vertAlign val="subscript"/>
        <sz val="9"/>
        <rFont val="Verdana"/>
        <family val="2"/>
      </rPr>
      <t>JUR2</t>
    </r>
    <r>
      <rPr>
        <sz val="9"/>
        <rFont val="Verdana"/>
        <family val="2"/>
      </rPr>
      <t>)</t>
    </r>
  </si>
  <si>
    <r>
      <t>Cupons de índices de preço (RWA</t>
    </r>
    <r>
      <rPr>
        <vertAlign val="subscript"/>
        <sz val="9"/>
        <rFont val="Verdana"/>
        <family val="2"/>
      </rPr>
      <t>JUR3</t>
    </r>
    <r>
      <rPr>
        <sz val="9"/>
        <rFont val="Verdana"/>
        <family val="2"/>
      </rPr>
      <t>)</t>
    </r>
  </si>
  <si>
    <r>
      <t>Cupons de taxas de juros (RWA</t>
    </r>
    <r>
      <rPr>
        <vertAlign val="subscript"/>
        <sz val="9"/>
        <rFont val="Verdana"/>
        <family val="2"/>
      </rPr>
      <t>JUR4</t>
    </r>
    <r>
      <rPr>
        <sz val="9"/>
        <rFont val="Verdana"/>
        <family val="2"/>
      </rPr>
      <t>)</t>
    </r>
  </si>
  <si>
    <r>
      <t xml:space="preserve">Operações sujeitas à variação do preço de </t>
    </r>
    <r>
      <rPr>
        <b/>
        <i/>
        <sz val="9"/>
        <rFont val="Verdana"/>
        <family val="2"/>
      </rPr>
      <t>commodities</t>
    </r>
    <r>
      <rPr>
        <b/>
        <sz val="9"/>
        <rFont val="Verdana"/>
        <family val="2"/>
      </rPr>
      <t xml:space="preserve"> (RWA</t>
    </r>
    <r>
      <rPr>
        <b/>
        <vertAlign val="subscript"/>
        <sz val="9"/>
        <rFont val="Verdana"/>
        <family val="2"/>
      </rPr>
      <t>COM</t>
    </r>
    <r>
      <rPr>
        <b/>
        <sz val="9"/>
        <rFont val="Verdana"/>
        <family val="2"/>
      </rPr>
      <t>)</t>
    </r>
  </si>
  <si>
    <r>
      <t>Operações sujeitas à variação do preço de ações (RWA</t>
    </r>
    <r>
      <rPr>
        <b/>
        <vertAlign val="subscript"/>
        <sz val="9"/>
        <rFont val="Verdana"/>
        <family val="2"/>
      </rPr>
      <t>ACS</t>
    </r>
    <r>
      <rPr>
        <b/>
        <sz val="9"/>
        <rFont val="Verdana"/>
        <family val="2"/>
      </rPr>
      <t>)</t>
    </r>
  </si>
  <si>
    <r>
      <t>Operações sujeitas ao risco das exposições em ouro, em moeda estrangeira e à variação cambial (RWA</t>
    </r>
    <r>
      <rPr>
        <b/>
        <vertAlign val="subscript"/>
        <sz val="9"/>
        <rFont val="Verdana"/>
        <family val="2"/>
      </rPr>
      <t>CAM</t>
    </r>
    <r>
      <rPr>
        <b/>
        <sz val="9"/>
        <rFont val="Verdana"/>
        <family val="2"/>
      </rPr>
      <t>)</t>
    </r>
  </si>
  <si>
    <t>Montante do PR apurado para cobertura do risco de taxas de juros das operações não classificadas na carteira de negociação (RBAN)</t>
  </si>
  <si>
    <r>
      <t>Ativos Ponderados de Risco de Mercado (RWA</t>
    </r>
    <r>
      <rPr>
        <b/>
        <vertAlign val="subscript"/>
        <sz val="9"/>
        <rFont val="Verdana"/>
        <family val="2"/>
      </rPr>
      <t>MPAD</t>
    </r>
    <r>
      <rPr>
        <b/>
        <sz val="9"/>
        <rFont val="Verdana"/>
        <family val="2"/>
      </rPr>
      <t>)</t>
    </r>
  </si>
  <si>
    <r>
      <t>Abertura dos ativos Ponderados de Risco Operacional (RWA</t>
    </r>
    <r>
      <rPr>
        <b/>
        <vertAlign val="subscript"/>
        <sz val="9"/>
        <color theme="1"/>
        <rFont val="Verdana"/>
        <family val="2"/>
      </rPr>
      <t>OPAD</t>
    </r>
    <r>
      <rPr>
        <b/>
        <sz val="9"/>
        <color theme="1"/>
        <rFont val="Verdana"/>
        <family val="2"/>
      </rPr>
      <t>)</t>
    </r>
  </si>
  <si>
    <r>
      <t>Ativos Ponderados de Risco Operacional (RWA</t>
    </r>
    <r>
      <rPr>
        <b/>
        <vertAlign val="subscript"/>
        <sz val="9"/>
        <rFont val="Verdana"/>
        <family val="2"/>
      </rPr>
      <t>OPAD</t>
    </r>
    <r>
      <rPr>
        <b/>
        <sz val="9"/>
        <rFont val="Verdana"/>
        <family val="2"/>
      </rPr>
      <t>)</t>
    </r>
  </si>
  <si>
    <t>Composição do Patrimônio de Referência</t>
  </si>
  <si>
    <t>Patrimônio de Referência</t>
  </si>
  <si>
    <t>Patrimônio de Referência Mínimo Requerido</t>
  </si>
  <si>
    <t>Folga em relação ao Patrimônio Mínimo Requerido</t>
  </si>
  <si>
    <t>Índice de Basileia</t>
  </si>
  <si>
    <t>Índice de Basileia e Imobilizado</t>
  </si>
  <si>
    <t>Índice de Imobilização</t>
  </si>
  <si>
    <t>Crédito Rural</t>
  </si>
  <si>
    <t>Outros</t>
  </si>
  <si>
    <t>Pessoa Jurídica</t>
  </si>
  <si>
    <t>Capital de Giro</t>
  </si>
  <si>
    <t xml:space="preserve">Sudeste </t>
  </si>
  <si>
    <t>Sul</t>
  </si>
  <si>
    <t>Norte</t>
  </si>
  <si>
    <t>Centro Oeste</t>
  </si>
  <si>
    <t>Operações com Característica de Concessão de Crédito : Média no Trimestre</t>
  </si>
  <si>
    <t>até 6 meses</t>
  </si>
  <si>
    <t>6 a 12 meses</t>
  </si>
  <si>
    <t>1 a 5 anos</t>
  </si>
  <si>
    <t>10 Maiores Devedores</t>
  </si>
  <si>
    <t>Exposição</t>
  </si>
  <si>
    <t>% da carteira</t>
  </si>
  <si>
    <t>Prazo a decorrer das Operações</t>
  </si>
  <si>
    <t>Operações com Característica de Concessão de Crédito por Setor Econômico</t>
  </si>
  <si>
    <t>Operações com Característica de Concessão de Crédito por Região</t>
  </si>
  <si>
    <t>15 a 60 dias</t>
  </si>
  <si>
    <t>Montante da Operações em Atraso por Regiões</t>
  </si>
  <si>
    <t>61 a 90 dias</t>
  </si>
  <si>
    <t>91 a 180 dias</t>
  </si>
  <si>
    <t>181 a 360 dias</t>
  </si>
  <si>
    <t>acima de 360 dias</t>
  </si>
  <si>
    <t>Montante da Operações em Atraso por Setor Econômico</t>
  </si>
  <si>
    <t>Concentração das Operações com Característica de Concessão de Crédito</t>
  </si>
  <si>
    <t>Varejo / Comercial</t>
  </si>
  <si>
    <t>R$ milhares</t>
  </si>
  <si>
    <t>Operações com Característica de Concessão de Crédito: Exposição</t>
  </si>
  <si>
    <t>Nordeste</t>
  </si>
  <si>
    <t>Saldo inicial</t>
  </si>
  <si>
    <t>Saldo Final</t>
  </si>
  <si>
    <t>Evolução da Provisão para Crédito de Liquidação Duvidosa no Trimestre</t>
  </si>
  <si>
    <t>Fluxo de Operações Baixadas para Prejuízo no Trimestre</t>
  </si>
  <si>
    <t>Const. Líquida do Período</t>
  </si>
  <si>
    <t>Capital Complementar</t>
  </si>
  <si>
    <t>acima de 
5 anos</t>
  </si>
  <si>
    <t>I - Contratos a serem liquidados em sistemas de liquidação de câmaras de compensação e de liquidação, nos quais a cãmara atue como contraparte central.</t>
  </si>
  <si>
    <t>II - Contratos nos quais não haja a atuação de câmaras de compensação como contraparte central.</t>
  </si>
  <si>
    <t>i - Contratos sem Garantia</t>
  </si>
  <si>
    <t>ii - Contratos com Garantia</t>
  </si>
  <si>
    <r>
      <t xml:space="preserve">Contrato a termo de câmbio </t>
    </r>
    <r>
      <rPr>
        <vertAlign val="superscript"/>
        <sz val="9"/>
        <rFont val="Verdana"/>
        <family val="2"/>
      </rPr>
      <t>(1)(2)</t>
    </r>
  </si>
  <si>
    <r>
      <t xml:space="preserve">Aplicações em Depósitos Interfinanceiros </t>
    </r>
    <r>
      <rPr>
        <vertAlign val="superscript"/>
        <sz val="9"/>
        <rFont val="Verdana"/>
        <family val="2"/>
      </rPr>
      <t>(2)</t>
    </r>
  </si>
  <si>
    <r>
      <t xml:space="preserve">Aplicações em Operações Compromissadas </t>
    </r>
    <r>
      <rPr>
        <vertAlign val="superscript"/>
        <sz val="9"/>
        <rFont val="Verdana"/>
        <family val="2"/>
      </rPr>
      <t>(2)</t>
    </r>
  </si>
  <si>
    <r>
      <rPr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Operação de forward realizada com objetivo exclusivo de reduzir a exposição ao risco cambial oriunda das operações de crédito de repasses externos.</t>
    </r>
  </si>
  <si>
    <r>
      <rPr>
        <vertAlign val="superscript"/>
        <sz val="8"/>
        <color theme="1"/>
        <rFont val="Verdana"/>
        <family val="2"/>
      </rPr>
      <t>(2)</t>
    </r>
    <r>
      <rPr>
        <sz val="8"/>
        <color theme="1"/>
        <rFont val="Verdana"/>
        <family val="2"/>
      </rPr>
      <t xml:space="preserve"> Valores apresentados referem-se ao valor nocional das operações.</t>
    </r>
  </si>
  <si>
    <t>Dívida Subordinada - Patrimônio de Referência Nível II</t>
  </si>
  <si>
    <t>&lt; 1 ano</t>
  </si>
  <si>
    <t>1-2 anos</t>
  </si>
  <si>
    <t>2-3 anos</t>
  </si>
  <si>
    <t>3-4 anos</t>
  </si>
  <si>
    <t>4-5 anos</t>
  </si>
  <si>
    <t>&gt; 5 anos</t>
  </si>
  <si>
    <t>TOTAL</t>
  </si>
  <si>
    <t>Vencimento</t>
  </si>
  <si>
    <r>
      <t xml:space="preserve">Dívida Subordinada após Limitador (dez/2012) </t>
    </r>
    <r>
      <rPr>
        <vertAlign val="superscript"/>
        <sz val="9"/>
        <rFont val="Verdana"/>
        <family val="2"/>
      </rPr>
      <t>(1)</t>
    </r>
  </si>
  <si>
    <r>
      <t xml:space="preserve">Dívida Subordinada elegível a capital </t>
    </r>
    <r>
      <rPr>
        <vertAlign val="superscript"/>
        <sz val="9"/>
        <rFont val="Verdana"/>
        <family val="2"/>
      </rPr>
      <t>(2)</t>
    </r>
  </si>
  <si>
    <t>Dívida Subordinada habilitada a integar o Nível II do PR, com base em normas anteriores a Res. 4.192</t>
  </si>
  <si>
    <t>Divida Subordinada - Total (data-base)</t>
  </si>
  <si>
    <t>Composição Patrimônio de Referência Exigido (PRE)</t>
  </si>
  <si>
    <t>Exposições ao Risco</t>
  </si>
  <si>
    <t xml:space="preserve">      30/09/2013</t>
  </si>
  <si>
    <t xml:space="preserve">      30/06/2013</t>
  </si>
  <si>
    <t xml:space="preserve">      31/12/2012</t>
  </si>
  <si>
    <t xml:space="preserve">      31/12/2011</t>
  </si>
  <si>
    <t xml:space="preserve">      31/12/2010</t>
  </si>
  <si>
    <t>Parcela Regulatória Exigida para Cobertura do Risco de Crédito (PEPR)</t>
  </si>
  <si>
    <t>Parcela Regulatória Exigida para Cobertura do Risco Operacional (POPR)</t>
  </si>
  <si>
    <t>Patrimônio de Referência Exigido (PRE)</t>
  </si>
  <si>
    <t>Abertura da Parcela Regulatória Exigida para Risco de Crédito (PEPR)</t>
  </si>
  <si>
    <t>30/09/2013</t>
  </si>
  <si>
    <t>30/06/2013</t>
  </si>
  <si>
    <t>31/3/2013</t>
  </si>
  <si>
    <t>31/12/2012</t>
  </si>
  <si>
    <t>Exposição Ponderada pelo Risco de Crédito (EPR)</t>
  </si>
  <si>
    <t>a) Por Fator de Ponderação (FPR):</t>
  </si>
  <si>
    <t xml:space="preserve">      FPR de 20%</t>
  </si>
  <si>
    <t xml:space="preserve">      FPR de 35%</t>
  </si>
  <si>
    <t xml:space="preserve">      FPR de 50%</t>
  </si>
  <si>
    <t xml:space="preserve">      FPR de 75%</t>
  </si>
  <si>
    <t xml:space="preserve">      FPR de 100%</t>
  </si>
  <si>
    <t xml:space="preserve">      FPR de 150%</t>
  </si>
  <si>
    <t xml:space="preserve">      FPR de 300%</t>
  </si>
  <si>
    <t>Abertura das Parcelas Regulatórias Exigidas para Risco de Mercado</t>
  </si>
  <si>
    <t>Operações sujeitas à variação de taxas de juros (PJUR)</t>
  </si>
  <si>
    <t xml:space="preserve">   Prefixadas denominadas em real (PJUR1)</t>
  </si>
  <si>
    <t xml:space="preserve">   Cupons de moedas estrangeiras (PJUR2)</t>
  </si>
  <si>
    <t xml:space="preserve">   Cupom de índices de preços (PJUR3)</t>
  </si>
  <si>
    <t xml:space="preserve">   Cupons de taxas de juros (PJUR4)</t>
  </si>
  <si>
    <t>Operações sujeitas à variação do preço de commodities (PCOM)</t>
  </si>
  <si>
    <t>Operações sujeitas à variação do preço de ações (PACS)</t>
  </si>
  <si>
    <t>Abertura da Parcela Regulatória Exigida para Risco Operacional (POPR)</t>
  </si>
  <si>
    <t>-</t>
  </si>
  <si>
    <t xml:space="preserve">      31/03/2013</t>
  </si>
  <si>
    <t xml:space="preserve">      31/03/2012</t>
  </si>
  <si>
    <t xml:space="preserve">      30/09/2012</t>
  </si>
  <si>
    <t xml:space="preserve">      30/09/2011</t>
  </si>
  <si>
    <t xml:space="preserve">      31/03/2010</t>
  </si>
  <si>
    <t xml:space="preserve">      30/06/2010</t>
  </si>
  <si>
    <t xml:space="preserve">      30/09/2010</t>
  </si>
  <si>
    <t xml:space="preserve">      31/03/2011</t>
  </si>
  <si>
    <t xml:space="preserve">      30/06/2011</t>
  </si>
  <si>
    <r>
      <t xml:space="preserve">Parcela Regulatória Exigida para Cobertura do Risco de Crédito (PEPR) </t>
    </r>
    <r>
      <rPr>
        <b/>
        <vertAlign val="superscript"/>
        <sz val="9"/>
        <color indexed="63"/>
        <rFont val="Verdana"/>
        <family val="2"/>
      </rPr>
      <t>(1)</t>
    </r>
  </si>
  <si>
    <r>
      <t xml:space="preserve">(1) </t>
    </r>
    <r>
      <rPr>
        <sz val="9"/>
        <rFont val="Verdana"/>
        <family val="2"/>
      </rPr>
      <t>Parcela PEPR = EPR x F (0,11)</t>
    </r>
  </si>
  <si>
    <t>Operações sujeitas ao risco das exposições em ouro, em moeda estrangeira e à variação cambial  (PCAM)</t>
  </si>
  <si>
    <t xml:space="preserve">Parcelas Regulatórias Exigidas para Cobertura do Risco de Mercado </t>
  </si>
  <si>
    <t xml:space="preserve">      Varejo / Comercial</t>
  </si>
  <si>
    <t xml:space="preserve">      30/06/2012</t>
  </si>
  <si>
    <t>Total Carteira</t>
  </si>
  <si>
    <t>Comprada</t>
  </si>
  <si>
    <t>Vendida</t>
  </si>
  <si>
    <t>Juros-Pré</t>
  </si>
  <si>
    <t>Cupom de moeda - dólar dos EUA</t>
  </si>
  <si>
    <t>Cupom de taxa de juros - TR</t>
  </si>
  <si>
    <t>Cupom de taxa de juros - TJLP</t>
  </si>
  <si>
    <t>Total Final Trimestre</t>
  </si>
  <si>
    <t>Cambial Físico</t>
  </si>
  <si>
    <t>Cambial Derivativo</t>
  </si>
  <si>
    <t>Exposição Carteira Banking - Risco de Cambial</t>
  </si>
  <si>
    <t>Exposição Carteira Banking - Risco de Taxa de Juros</t>
  </si>
  <si>
    <t>Agropecuária</t>
  </si>
  <si>
    <t>Alimentos</t>
  </si>
  <si>
    <t>Atacadista</t>
  </si>
  <si>
    <t>Construção</t>
  </si>
  <si>
    <t>Cooperativa</t>
  </si>
  <si>
    <t>Ensino</t>
  </si>
  <si>
    <t>Escritórios</t>
  </si>
  <si>
    <t>Extração</t>
  </si>
  <si>
    <t>Fumo</t>
  </si>
  <si>
    <t>Holding</t>
  </si>
  <si>
    <t>Indústria</t>
  </si>
  <si>
    <t>Locação</t>
  </si>
  <si>
    <t>Madeira</t>
  </si>
  <si>
    <t>Mecânica</t>
  </si>
  <si>
    <t>Metalurgia</t>
  </si>
  <si>
    <t>Mobiliario</t>
  </si>
  <si>
    <t>Pesca</t>
  </si>
  <si>
    <t>Pessoas Físicas</t>
  </si>
  <si>
    <t>Refino</t>
  </si>
  <si>
    <t>Saúde</t>
  </si>
  <si>
    <t>Serviços</t>
  </si>
  <si>
    <t>Transporte</t>
  </si>
  <si>
    <t>Varejo</t>
  </si>
  <si>
    <t>Vegetais</t>
  </si>
  <si>
    <t>Composição dos Ativos Ponderados pelo Risco - RWA</t>
  </si>
  <si>
    <r>
      <t>Abertura dos ativos ponderados pelo Risco de Crédito (RWA</t>
    </r>
    <r>
      <rPr>
        <b/>
        <vertAlign val="subscript"/>
        <sz val="9"/>
        <color theme="1"/>
        <rFont val="Verdana"/>
        <family val="2"/>
      </rPr>
      <t>CPAD</t>
    </r>
    <r>
      <rPr>
        <b/>
        <sz val="9"/>
        <color theme="1"/>
        <rFont val="Verdana"/>
        <family val="2"/>
      </rPr>
      <t>)</t>
    </r>
  </si>
  <si>
    <t>Ativos Ponderados pelo Risco de Crédito - RWAcpad</t>
  </si>
  <si>
    <t>Ativos Ponderados pelo Risco de Mercado - RWAmpad</t>
  </si>
  <si>
    <t>Ativos Ponderados pelo Risco Operacional - RWAopad</t>
  </si>
  <si>
    <t>Parcela Regulatória Exigida para Risco de Crédito (PEPR)</t>
  </si>
  <si>
    <t>Parcelas Regulatórias Exigidas para Risco de Mercado</t>
  </si>
  <si>
    <t>Parcela Regulatória Exigida para Risco Operacional (POPR)</t>
  </si>
  <si>
    <t>Exposição da Carteira de Crédito</t>
  </si>
  <si>
    <t>Concentração da Carteria de Crédito</t>
  </si>
  <si>
    <t>Exposição da Carteira de Crédito por Região</t>
  </si>
  <si>
    <t>Exposição da Carteira de Crédito por Setor Econômico</t>
  </si>
  <si>
    <t>Exposição da Carteira de Crédito por Prazo das Operações</t>
  </si>
  <si>
    <t>Exposição da Carteira de Crédito por Faixas de Atraso</t>
  </si>
  <si>
    <t>Fluxo de Operações Baixadas para Prejuízo</t>
  </si>
  <si>
    <t>Provisão para Devedores Duvidosos</t>
  </si>
  <si>
    <t>Risco de Contraparte</t>
  </si>
  <si>
    <t>Exposição Carteira Banking</t>
  </si>
  <si>
    <t>Comunitário</t>
  </si>
  <si>
    <t>Público</t>
  </si>
  <si>
    <t>n/a</t>
  </si>
  <si>
    <t>Bebidas</t>
  </si>
  <si>
    <t>Plástico</t>
  </si>
  <si>
    <t xml:space="preserve">Locação </t>
  </si>
  <si>
    <t>1° Percentil</t>
  </si>
  <si>
    <t>99° Percentil</t>
  </si>
  <si>
    <t>30-18</t>
  </si>
  <si>
    <t>Teste de Sensibilidade</t>
  </si>
  <si>
    <t>Teste de Sensibilidade Risco de Mercado</t>
  </si>
  <si>
    <r>
      <t>Ativos Ponderados de Risco de Mercado (RWA</t>
    </r>
    <r>
      <rPr>
        <vertAlign val="subscript"/>
        <sz val="9"/>
        <rFont val="Verdana"/>
        <family val="2"/>
      </rPr>
      <t>MPAD</t>
    </r>
    <r>
      <rPr>
        <sz val="9"/>
        <rFont val="Verdana"/>
        <family val="2"/>
      </rPr>
      <t>)</t>
    </r>
  </si>
  <si>
    <r>
      <t>Ativos Ponderados de Risco Operacional (RWA</t>
    </r>
    <r>
      <rPr>
        <vertAlign val="subscript"/>
        <sz val="9"/>
        <rFont val="Verdana"/>
        <family val="2"/>
      </rPr>
      <t>OPAD</t>
    </r>
    <r>
      <rPr>
        <sz val="9"/>
        <rFont val="Verdana"/>
        <family val="2"/>
      </rPr>
      <t>)</t>
    </r>
  </si>
  <si>
    <t>Mineração</t>
  </si>
  <si>
    <t>Química</t>
  </si>
  <si>
    <t>CONGLOMERADO PUDENCIAL JOHN DEERE</t>
  </si>
  <si>
    <t>Capital Pincipal (CP)</t>
  </si>
  <si>
    <t>Capital Complementar (CC)</t>
  </si>
  <si>
    <t>Pública</t>
  </si>
  <si>
    <t>Mobiliário</t>
  </si>
  <si>
    <t>Criação Equina</t>
  </si>
  <si>
    <t>Borracha</t>
  </si>
  <si>
    <t>Vestuário</t>
  </si>
  <si>
    <t>Elétrica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</si>
</sst>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,"/>
    <numFmt numFmtId="169" formatCode="[$-416]mmm\-yy;@"/>
    <numFmt numFmtId="170" formatCode="[$-416]d\-mmm\-yy;@"/>
    <numFmt numFmtId="171" formatCode="dd/mm/yy;@"/>
    <numFmt numFmtId="172" formatCode="_(&quot;R$ &quot;* #,##0.00_);_(&quot;R$ &quot;* \(#,##0.00\);_(&quot;R$ &quot;* &quot;-&quot;??_);_(@_)"/>
    <numFmt numFmtId="173" formatCode="_([$€-2]* #,##0.00_);_([$€-2]* \(#,##0.00\);_([$€-2]* &quot;-&quot;??_)"/>
    <numFmt numFmtId="174" formatCode="0%_);\(0%\)"/>
    <numFmt numFmtId="175" formatCode="#,##0\ "/>
    <numFmt numFmtId="176" formatCode="_(* #,##0_);_(* \(#,##0\);_(* &quot;-&quot;??_);_(@_)"/>
    <numFmt numFmtId="177" formatCode="0.0%"/>
    <numFmt numFmtId="178" formatCode="General_)"/>
    <numFmt numFmtId="179" formatCode="_(* #,##0.00000000000000000_);_(* \(#,##0.00000000000000000\);_(* &quot;-&quot;??_);_(@_)"/>
    <numFmt numFmtId="180" formatCode="&quot;R$&quot;#,##0.00_);[Red]\(&quot;R$&quot;#,##0.00\)"/>
    <numFmt numFmtId="181" formatCode="#,#00"/>
    <numFmt numFmtId="182" formatCode="_(* #,##0.0_);_(* \(#,##0.0\);_(* &quot;-&quot;?_);_(@_)"/>
    <numFmt numFmtId="183" formatCode="%#,#00"/>
    <numFmt numFmtId="184" formatCode="#.##000"/>
    <numFmt numFmtId="185" formatCode="&quot;US$&quot;\ #,##0_);[Red]\(&quot;US$&quot;\ #,##0\)"/>
    <numFmt numFmtId="186" formatCode="#\ ###\ ###\ ##0\ "/>
    <numFmt numFmtId="187" formatCode="#,"/>
    <numFmt numFmtId="188" formatCode="#,##0.00000000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2"/>
      <name val="Bookman Old Style"/>
      <family val="1"/>
    </font>
    <font>
      <sz val="8.5"/>
      <name val="Line Printer"/>
    </font>
    <font>
      <b/>
      <i/>
      <sz val="10"/>
      <color indexed="8"/>
      <name val="ARIAL"/>
      <family val="2"/>
    </font>
    <font>
      <b/>
      <sz val="16"/>
      <color indexed="13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1"/>
      <name val="Century Schoolbook"/>
      <family val="1"/>
    </font>
    <font>
      <sz val="8"/>
      <color indexed="8"/>
      <name val="Wingdings"/>
      <charset val="2"/>
    </font>
    <font>
      <sz val="10"/>
      <name val="Arial"/>
      <family val="2"/>
    </font>
    <font>
      <u/>
      <sz val="11"/>
      <color theme="10"/>
      <name val="Verdana"/>
      <family val="2"/>
    </font>
    <font>
      <b/>
      <vertAlign val="subscript"/>
      <sz val="9"/>
      <color theme="1"/>
      <name val="Verdana"/>
      <family val="2"/>
    </font>
    <font>
      <sz val="11"/>
      <name val="Calibri"/>
      <family val="2"/>
    </font>
    <font>
      <vertAlign val="subscript"/>
      <sz val="9"/>
      <name val="Verdana"/>
      <family val="2"/>
    </font>
    <font>
      <i/>
      <sz val="8"/>
      <color theme="1"/>
      <name val="Verdana"/>
      <family val="2"/>
    </font>
    <font>
      <b/>
      <vertAlign val="subscript"/>
      <sz val="9"/>
      <name val="Verdana"/>
      <family val="2"/>
    </font>
    <font>
      <b/>
      <i/>
      <sz val="9"/>
      <name val="Verdana"/>
      <family val="2"/>
    </font>
    <font>
      <vertAlign val="superscript"/>
      <sz val="9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8"/>
      <color theme="1"/>
      <name val="Verdana"/>
      <family val="2"/>
    </font>
    <font>
      <vertAlign val="superscript"/>
      <sz val="8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u/>
      <sz val="11"/>
      <color indexed="63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2"/>
    </font>
    <font>
      <i/>
      <sz val="11"/>
      <color indexed="63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SwitzerlandLight"/>
    </font>
    <font>
      <sz val="7"/>
      <name val="Times New Roman"/>
      <family val="1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2"/>
      <color indexed="50"/>
      <name val="Times New Roman"/>
      <family val="1"/>
    </font>
    <font>
      <sz val="10"/>
      <name val="Courier"/>
      <family val="3"/>
    </font>
    <font>
      <sz val="12"/>
      <color indexed="12"/>
      <name val="Times New Roman"/>
      <family val="1"/>
    </font>
    <font>
      <sz val="10"/>
      <name val="MS Sans Serif"/>
      <family val="2"/>
    </font>
    <font>
      <b/>
      <sz val="10"/>
      <name val="Tahoma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i/>
      <sz val="9"/>
      <color indexed="63"/>
      <name val="Verdana"/>
      <family val="2"/>
    </font>
    <font>
      <b/>
      <vertAlign val="superscript"/>
      <sz val="9"/>
      <color indexed="63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3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0" tint="-4.9989318521683403E-2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/>
      <top style="thin">
        <color theme="0" tint="-4.9989318521683403E-2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medium">
        <color theme="0" tint="-0.14996795556505021"/>
      </bottom>
      <diagonal/>
    </border>
    <border>
      <left style="medium">
        <color theme="0"/>
      </left>
      <right/>
      <top style="thin">
        <color theme="0" tint="-4.9989318521683403E-2"/>
      </top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/>
      <diagonal/>
    </border>
    <border>
      <left style="medium">
        <color theme="0"/>
      </left>
      <right style="medium">
        <color theme="0"/>
      </right>
      <top/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medium">
        <color theme="0" tint="-0.14993743705557422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/>
      <diagonal/>
    </border>
    <border>
      <left style="medium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/>
      </right>
      <top style="hair">
        <color indexed="64"/>
      </top>
      <bottom style="hair">
        <color indexed="64"/>
      </bottom>
      <diagonal/>
    </border>
    <border>
      <left/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 tint="-4.9989318521683403E-2"/>
      </bottom>
      <diagonal/>
    </border>
    <border>
      <left/>
      <right/>
      <top style="medium">
        <color theme="0"/>
      </top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 tint="-0.1499679555650502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 style="hair">
        <color auto="1"/>
      </bottom>
      <diagonal/>
    </border>
    <border>
      <left style="medium">
        <color theme="0"/>
      </left>
      <right style="thin">
        <color theme="0"/>
      </right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hair">
        <color auto="1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dotted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theme="0"/>
      </left>
      <right/>
      <top/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hair">
        <color indexed="64"/>
      </bottom>
      <diagonal/>
    </border>
    <border>
      <left/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0" tint="-4.9989318521683403E-2"/>
      </top>
      <bottom style="hair">
        <color auto="1"/>
      </bottom>
      <diagonal/>
    </border>
    <border>
      <left style="medium">
        <color theme="0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thin">
        <color theme="0" tint="-4.9989318521683403E-2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 tint="-4.9989318521683403E-2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hair">
        <color auto="1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hair">
        <color indexed="64"/>
      </bottom>
      <diagonal/>
    </border>
    <border>
      <left style="thin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</borders>
  <cellStyleXfs count="3695">
    <xf numFmtId="0" fontId="0" fillId="0" borderId="0"/>
    <xf numFmtId="167" fontId="1" fillId="0" borderId="0" applyFont="0" applyFill="0" applyBorder="0" applyAlignment="0" applyProtection="0"/>
    <xf numFmtId="169" fontId="2" fillId="0" borderId="0"/>
    <xf numFmtId="167" fontId="2" fillId="0" borderId="0" applyFont="0" applyFill="0" applyBorder="0" applyAlignment="0" applyProtection="0"/>
    <xf numFmtId="169" fontId="3" fillId="0" borderId="0"/>
    <xf numFmtId="169" fontId="3" fillId="0" borderId="0"/>
    <xf numFmtId="169" fontId="3" fillId="0" borderId="0"/>
    <xf numFmtId="17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3" applyNumberFormat="0" applyAlignment="0" applyProtection="0"/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3" fillId="24" borderId="9" applyNumberFormat="0" applyFont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6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5" borderId="0">
      <alignment horizontal="left"/>
    </xf>
    <xf numFmtId="0" fontId="35" fillId="25" borderId="0">
      <alignment horizontal="right"/>
    </xf>
    <xf numFmtId="0" fontId="29" fillId="26" borderId="0">
      <alignment horizontal="center"/>
    </xf>
    <xf numFmtId="0" fontId="35" fillId="25" borderId="0">
      <alignment horizontal="right"/>
    </xf>
    <xf numFmtId="0" fontId="36" fillId="26" borderId="0">
      <alignment horizontal="left"/>
    </xf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" fillId="0" borderId="0" applyFont="0" applyFill="0" applyBorder="0" applyAlignment="0" applyProtection="0"/>
    <xf numFmtId="14" fontId="9" fillId="27" borderId="2">
      <alignment horizontal="center" vertical="center" wrapText="1"/>
    </xf>
    <xf numFmtId="0" fontId="34" fillId="25" borderId="0">
      <alignment horizontal="left"/>
    </xf>
    <xf numFmtId="0" fontId="27" fillId="26" borderId="0">
      <alignment horizontal="left"/>
    </xf>
    <xf numFmtId="3" fontId="38" fillId="0" borderId="1" applyFont="0" applyAlignment="0"/>
    <xf numFmtId="167" fontId="3" fillId="0" borderId="0" applyFont="0" applyFill="0" applyBorder="0" applyAlignment="0" applyProtection="0"/>
    <xf numFmtId="0" fontId="33" fillId="0" borderId="0"/>
    <xf numFmtId="0" fontId="28" fillId="26" borderId="0">
      <alignment horizontal="right"/>
    </xf>
    <xf numFmtId="0" fontId="39" fillId="28" borderId="0"/>
    <xf numFmtId="0" fontId="34" fillId="29" borderId="0"/>
    <xf numFmtId="0" fontId="31" fillId="26" borderId="0" applyBorder="0">
      <alignment horizontal="centerContinuous"/>
    </xf>
    <xf numFmtId="0" fontId="40" fillId="29" borderId="0" applyBorder="0">
      <alignment horizontal="centerContinuous"/>
    </xf>
    <xf numFmtId="174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23" borderId="0">
      <alignment horizontal="center"/>
    </xf>
    <xf numFmtId="49" fontId="41" fillId="26" borderId="0">
      <alignment horizontal="center"/>
    </xf>
    <xf numFmtId="0" fontId="35" fillId="25" borderId="0">
      <alignment horizontal="center"/>
    </xf>
    <xf numFmtId="0" fontId="35" fillId="25" borderId="0">
      <alignment horizontal="centerContinuous"/>
    </xf>
    <xf numFmtId="0" fontId="30" fillId="26" borderId="0">
      <alignment horizontal="left"/>
    </xf>
    <xf numFmtId="49" fontId="30" fillId="26" borderId="0">
      <alignment horizontal="center"/>
    </xf>
    <xf numFmtId="0" fontId="34" fillId="25" borderId="0">
      <alignment horizontal="left"/>
    </xf>
    <xf numFmtId="49" fontId="30" fillId="26" borderId="0">
      <alignment horizontal="left"/>
    </xf>
    <xf numFmtId="0" fontId="34" fillId="25" borderId="0">
      <alignment horizontal="centerContinuous"/>
    </xf>
    <xf numFmtId="0" fontId="34" fillId="25" borderId="0">
      <alignment horizontal="right"/>
    </xf>
    <xf numFmtId="49" fontId="27" fillId="26" borderId="0">
      <alignment horizontal="left"/>
    </xf>
    <xf numFmtId="0" fontId="35" fillId="25" borderId="0">
      <alignment horizontal="right"/>
    </xf>
    <xf numFmtId="0" fontId="30" fillId="21" borderId="0">
      <alignment horizontal="center"/>
    </xf>
    <xf numFmtId="0" fontId="42" fillId="21" borderId="0">
      <alignment horizontal="center"/>
    </xf>
    <xf numFmtId="175" fontId="43" fillId="0" borderId="0"/>
    <xf numFmtId="0" fontId="32" fillId="0" borderId="0" applyFill="0" applyBorder="0" applyProtection="0">
      <alignment horizontal="left" vertical="top"/>
    </xf>
    <xf numFmtId="0" fontId="44" fillId="26" borderId="0">
      <alignment horizontal="center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1" fillId="0" borderId="0"/>
    <xf numFmtId="170" fontId="3" fillId="0" borderId="0"/>
    <xf numFmtId="170" fontId="2" fillId="0" borderId="0"/>
    <xf numFmtId="43" fontId="3" fillId="0" borderId="0" applyFont="0" applyFill="0" applyBorder="0" applyAlignment="0" applyProtection="0"/>
    <xf numFmtId="169" fontId="2" fillId="0" borderId="0"/>
    <xf numFmtId="167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30" borderId="11" applyNumberFormat="0" applyFont="0" applyAlignment="0" applyProtection="0"/>
    <xf numFmtId="43" fontId="2" fillId="0" borderId="0" applyFont="0" applyFill="0" applyBorder="0" applyAlignment="0" applyProtection="0"/>
    <xf numFmtId="0" fontId="45" fillId="0" borderId="0"/>
    <xf numFmtId="43" fontId="3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 vertical="top"/>
    </xf>
    <xf numFmtId="0" fontId="79" fillId="0" borderId="0" applyNumberFormat="0" applyFont="0" applyFill="0" applyBorder="0" applyAlignment="0">
      <alignment wrapText="1"/>
    </xf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 vertical="top"/>
    </xf>
    <xf numFmtId="176" fontId="3" fillId="0" borderId="0" applyNumberFormat="0" applyFill="0" applyBorder="0">
      <alignment vertical="top"/>
    </xf>
    <xf numFmtId="0" fontId="3" fillId="0" borderId="0"/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176" fontId="3" fillId="0" borderId="0" applyNumberFormat="0" applyFill="0" applyBorder="0">
      <alignment vertical="top"/>
    </xf>
    <xf numFmtId="0" fontId="81" fillId="0" borderId="0"/>
    <xf numFmtId="176" fontId="3" fillId="0" borderId="0" applyNumberFormat="0" applyFill="0" applyBorder="0">
      <alignment vertical="top"/>
    </xf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39" fontId="82" fillId="0" borderId="0" applyBorder="0"/>
    <xf numFmtId="0" fontId="9" fillId="62" borderId="0" applyNumberFormat="0" applyFont="0" applyAlignment="0" applyProtection="0">
      <protection locked="0"/>
    </xf>
    <xf numFmtId="178" fontId="83" fillId="0" borderId="0">
      <alignment vertical="top"/>
    </xf>
    <xf numFmtId="178" fontId="84" fillId="0" borderId="0">
      <alignment horizontal="right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39" fontId="3" fillId="0" borderId="0" applyFont="0" applyFill="0" applyBorder="0" applyAlignment="0" applyProtection="0"/>
    <xf numFmtId="167" fontId="85" fillId="0" borderId="0" applyFont="0" applyFill="0" applyBorder="0" applyAlignment="0" applyProtection="0"/>
    <xf numFmtId="0" fontId="86" fillId="0" borderId="0">
      <protection locked="0"/>
    </xf>
    <xf numFmtId="0" fontId="3" fillId="0" borderId="0" applyBorder="0">
      <alignment horizontal="justify" vertical="top"/>
    </xf>
    <xf numFmtId="17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86" fillId="0" borderId="0">
      <protection locked="0"/>
    </xf>
    <xf numFmtId="3" fontId="87" fillId="0" borderId="80" applyBorder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2" fillId="61" borderId="0" applyNumberFormat="0" applyFont="0" applyFill="0" applyBorder="0" applyAlignment="0"/>
    <xf numFmtId="17" fontId="3" fillId="0" borderId="0" applyFont="0" applyFill="0" applyBorder="0" applyAlignment="0" applyProtection="0"/>
    <xf numFmtId="177" fontId="82" fillId="0" borderId="0"/>
    <xf numFmtId="182" fontId="89" fillId="0" borderId="81" applyBorder="0"/>
    <xf numFmtId="165" fontId="89" fillId="0" borderId="0" applyFill="0" applyBorder="0" applyProtection="0"/>
    <xf numFmtId="165" fontId="82" fillId="0" borderId="0" applyFill="0" applyBorder="0" applyAlignment="0" applyProtection="0"/>
    <xf numFmtId="37" fontId="82" fillId="0" borderId="0"/>
    <xf numFmtId="177" fontId="89" fillId="61" borderId="0" applyFill="0"/>
    <xf numFmtId="177" fontId="82" fillId="61" borderId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81" fillId="0" borderId="0"/>
    <xf numFmtId="0" fontId="81" fillId="0" borderId="0"/>
    <xf numFmtId="0" fontId="1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8" fillId="0" borderId="0">
      <alignment vertical="top"/>
    </xf>
    <xf numFmtId="0" fontId="3" fillId="0" borderId="0"/>
    <xf numFmtId="0" fontId="3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83" fontId="86" fillId="0" borderId="0">
      <protection locked="0"/>
    </xf>
    <xf numFmtId="184" fontId="86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4" fillId="0" borderId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9" fontId="9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1" fillId="0" borderId="0" applyNumberFormat="0" applyFont="0" applyBorder="0" applyAlignment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92" fillId="0" borderId="82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0" borderId="0">
      <alignment horizontal="justify"/>
    </xf>
    <xf numFmtId="187" fontId="93" fillId="0" borderId="0">
      <protection locked="0"/>
    </xf>
    <xf numFmtId="187" fontId="93" fillId="0" borderId="0">
      <protection locked="0"/>
    </xf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5" fillId="63" borderId="84" applyNumberFormat="0" applyFont="0" applyBorder="0" applyAlignment="0">
      <alignment horizontal="centerContinuous" vertical="center"/>
    </xf>
    <xf numFmtId="0" fontId="102" fillId="0" borderId="0" applyNumberFormat="0" applyFill="0" applyBorder="0" applyAlignment="0" applyProtection="0"/>
    <xf numFmtId="0" fontId="3" fillId="0" borderId="0"/>
    <xf numFmtId="0" fontId="3" fillId="0" borderId="0"/>
  </cellStyleXfs>
  <cellXfs count="320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13" xfId="0" applyFont="1" applyBorder="1"/>
    <xf numFmtId="168" fontId="4" fillId="0" borderId="16" xfId="1" applyNumberFormat="1" applyFont="1" applyBorder="1" applyAlignment="1">
      <alignment horizontal="right" vertical="center"/>
    </xf>
    <xf numFmtId="0" fontId="50" fillId="0" borderId="0" xfId="0" quotePrefix="1" applyFont="1" applyBorder="1" applyAlignment="1">
      <alignment horizontal="right"/>
    </xf>
    <xf numFmtId="168" fontId="7" fillId="0" borderId="17" xfId="1" applyNumberFormat="1" applyFont="1" applyBorder="1" applyAlignment="1">
      <alignment horizontal="right" vertical="center"/>
    </xf>
    <xf numFmtId="168" fontId="4" fillId="0" borderId="15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8" fillId="0" borderId="17" xfId="4" applyNumberFormat="1" applyFont="1" applyBorder="1" applyAlignment="1">
      <alignment horizontal="left" vertical="center" wrapText="1" indent="1"/>
    </xf>
    <xf numFmtId="0" fontId="8" fillId="0" borderId="19" xfId="4" applyNumberFormat="1" applyFont="1" applyBorder="1" applyAlignment="1">
      <alignment horizontal="left" vertical="center" wrapText="1" indent="3"/>
    </xf>
    <xf numFmtId="0" fontId="5" fillId="0" borderId="15" xfId="4" applyNumberFormat="1" applyFont="1" applyBorder="1" applyAlignment="1">
      <alignment horizontal="left" vertical="center" wrapText="1" indent="5"/>
    </xf>
    <xf numFmtId="0" fontId="5" fillId="0" borderId="16" xfId="4" applyNumberFormat="1" applyFont="1" applyBorder="1" applyAlignment="1">
      <alignment horizontal="left" vertical="center" wrapText="1" indent="5"/>
    </xf>
    <xf numFmtId="0" fontId="8" fillId="0" borderId="20" xfId="4" applyNumberFormat="1" applyFont="1" applyBorder="1" applyAlignment="1">
      <alignment horizontal="left" vertical="center" wrapText="1" indent="3"/>
    </xf>
    <xf numFmtId="0" fontId="8" fillId="0" borderId="19" xfId="4" applyNumberFormat="1" applyFont="1" applyBorder="1" applyAlignment="1">
      <alignment horizontal="left" vertical="center" wrapText="1" indent="1"/>
    </xf>
    <xf numFmtId="0" fontId="5" fillId="0" borderId="18" xfId="4" applyNumberFormat="1" applyFont="1" applyBorder="1" applyAlignment="1">
      <alignment horizontal="left" vertical="center" wrapText="1" indent="2"/>
    </xf>
    <xf numFmtId="0" fontId="5" fillId="0" borderId="16" xfId="4" applyNumberFormat="1" applyFont="1" applyBorder="1" applyAlignment="1">
      <alignment horizontal="left" vertical="center" wrapText="1" indent="4"/>
    </xf>
    <xf numFmtId="0" fontId="6" fillId="2" borderId="21" xfId="0" applyFont="1" applyFill="1" applyBorder="1" applyAlignment="1">
      <alignment horizontal="left" vertical="center"/>
    </xf>
    <xf numFmtId="171" fontId="6" fillId="2" borderId="12" xfId="0" applyNumberFormat="1" applyFont="1" applyFill="1" applyBorder="1" applyAlignment="1">
      <alignment horizontal="center" vertical="center"/>
    </xf>
    <xf numFmtId="0" fontId="5" fillId="0" borderId="14" xfId="4" applyNumberFormat="1" applyFont="1" applyBorder="1" applyAlignment="1">
      <alignment horizontal="left" vertical="center" wrapText="1" indent="2"/>
    </xf>
    <xf numFmtId="0" fontId="5" fillId="0" borderId="16" xfId="4" applyNumberFormat="1" applyFont="1" applyBorder="1" applyAlignment="1">
      <alignment horizontal="left" vertical="center" wrapText="1" indent="2"/>
    </xf>
    <xf numFmtId="0" fontId="6" fillId="2" borderId="21" xfId="0" applyFont="1" applyFill="1" applyBorder="1" applyAlignment="1">
      <alignment horizontal="center" vertical="center"/>
    </xf>
    <xf numFmtId="168" fontId="7" fillId="0" borderId="25" xfId="1" applyNumberFormat="1" applyFont="1" applyBorder="1" applyAlignment="1">
      <alignment horizontal="right" vertical="center"/>
    </xf>
    <xf numFmtId="168" fontId="7" fillId="0" borderId="26" xfId="1" applyNumberFormat="1" applyFont="1" applyBorder="1" applyAlignment="1">
      <alignment horizontal="right" vertical="center"/>
    </xf>
    <xf numFmtId="168" fontId="4" fillId="0" borderId="28" xfId="1" applyNumberFormat="1" applyFont="1" applyBorder="1" applyAlignment="1">
      <alignment horizontal="right" vertical="center"/>
    </xf>
    <xf numFmtId="168" fontId="4" fillId="0" borderId="29" xfId="1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68" fontId="7" fillId="0" borderId="30" xfId="1" applyNumberFormat="1" applyFont="1" applyBorder="1" applyAlignment="1">
      <alignment horizontal="right" vertical="center"/>
    </xf>
    <xf numFmtId="168" fontId="4" fillId="0" borderId="31" xfId="1" applyNumberFormat="1" applyFont="1" applyBorder="1" applyAlignment="1">
      <alignment horizontal="right" vertical="center"/>
    </xf>
    <xf numFmtId="168" fontId="7" fillId="0" borderId="19" xfId="1" applyNumberFormat="1" applyFont="1" applyBorder="1" applyAlignment="1">
      <alignment horizontal="right" vertical="center"/>
    </xf>
    <xf numFmtId="168" fontId="7" fillId="0" borderId="20" xfId="1" applyNumberFormat="1" applyFont="1" applyBorder="1" applyAlignment="1">
      <alignment horizontal="right" vertical="center"/>
    </xf>
    <xf numFmtId="168" fontId="7" fillId="0" borderId="32" xfId="1" applyNumberFormat="1" applyFont="1" applyBorder="1" applyAlignment="1">
      <alignment horizontal="right" vertical="center"/>
    </xf>
    <xf numFmtId="168" fontId="7" fillId="0" borderId="33" xfId="1" applyNumberFormat="1" applyFont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34" xfId="4" applyNumberFormat="1" applyFont="1" applyBorder="1" applyAlignment="1">
      <alignment horizontal="left" vertical="center" wrapText="1" indent="1"/>
    </xf>
    <xf numFmtId="168" fontId="7" fillId="0" borderId="35" xfId="1" applyNumberFormat="1" applyFont="1" applyBorder="1" applyAlignment="1">
      <alignment horizontal="right" vertical="center"/>
    </xf>
    <xf numFmtId="168" fontId="7" fillId="0" borderId="34" xfId="1" applyNumberFormat="1" applyFont="1" applyBorder="1" applyAlignment="1">
      <alignment horizontal="right" vertical="center"/>
    </xf>
    <xf numFmtId="171" fontId="6" fillId="2" borderId="36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36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5" fillId="0" borderId="40" xfId="4" applyNumberFormat="1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39" xfId="4" applyNumberFormat="1" applyFont="1" applyBorder="1" applyAlignment="1">
      <alignment horizontal="left" vertical="center" indent="2"/>
    </xf>
    <xf numFmtId="0" fontId="5" fillId="0" borderId="40" xfId="4" applyNumberFormat="1" applyFont="1" applyBorder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5" fillId="0" borderId="39" xfId="4" applyNumberFormat="1" applyFont="1" applyBorder="1" applyAlignment="1">
      <alignment horizontal="left" vertical="center" indent="3"/>
    </xf>
    <xf numFmtId="171" fontId="6" fillId="2" borderId="36" xfId="0" applyNumberFormat="1" applyFont="1" applyFill="1" applyBorder="1" applyAlignment="1">
      <alignment horizontal="left" vertical="center" wrapText="1"/>
    </xf>
    <xf numFmtId="171" fontId="6" fillId="2" borderId="43" xfId="0" applyNumberFormat="1" applyFont="1" applyFill="1" applyBorder="1" applyAlignment="1">
      <alignment horizontal="center" vertical="center" wrapText="1"/>
    </xf>
    <xf numFmtId="9" fontId="4" fillId="0" borderId="47" xfId="25" applyFont="1" applyBorder="1" applyAlignment="1">
      <alignment horizontal="right" vertical="center"/>
    </xf>
    <xf numFmtId="9" fontId="4" fillId="0" borderId="39" xfId="25" applyFont="1" applyBorder="1" applyAlignment="1">
      <alignment horizontal="right" vertical="center"/>
    </xf>
    <xf numFmtId="168" fontId="4" fillId="0" borderId="48" xfId="1" applyNumberFormat="1" applyFont="1" applyBorder="1" applyAlignment="1">
      <alignment horizontal="right" vertical="center"/>
    </xf>
    <xf numFmtId="168" fontId="4" fillId="0" borderId="22" xfId="1" applyNumberFormat="1" applyFont="1" applyBorder="1" applyAlignment="1">
      <alignment horizontal="right" vertical="center"/>
    </xf>
    <xf numFmtId="168" fontId="4" fillId="0" borderId="29" xfId="0" applyNumberFormat="1" applyFont="1" applyBorder="1" applyAlignment="1">
      <alignment vertical="center"/>
    </xf>
    <xf numFmtId="10" fontId="4" fillId="0" borderId="31" xfId="25" applyNumberFormat="1" applyFont="1" applyBorder="1" applyAlignment="1">
      <alignment horizontal="right" vertical="center"/>
    </xf>
    <xf numFmtId="10" fontId="4" fillId="0" borderId="28" xfId="25" applyNumberFormat="1" applyFont="1" applyBorder="1" applyAlignment="1">
      <alignment horizontal="right" vertical="center"/>
    </xf>
    <xf numFmtId="10" fontId="7" fillId="0" borderId="25" xfId="25" applyNumberFormat="1" applyFont="1" applyBorder="1" applyAlignment="1">
      <alignment horizontal="right" vertical="center"/>
    </xf>
    <xf numFmtId="10" fontId="7" fillId="0" borderId="35" xfId="25" applyNumberFormat="1" applyFont="1" applyBorder="1" applyAlignment="1">
      <alignment horizontal="right" vertical="center"/>
    </xf>
    <xf numFmtId="10" fontId="7" fillId="0" borderId="34" xfId="25" applyNumberFormat="1" applyFont="1" applyBorder="1" applyAlignment="1">
      <alignment horizontal="right" vertical="center"/>
    </xf>
    <xf numFmtId="10" fontId="7" fillId="0" borderId="17" xfId="25" applyNumberFormat="1" applyFont="1" applyBorder="1" applyAlignment="1">
      <alignment horizontal="right" vertical="center"/>
    </xf>
    <xf numFmtId="10" fontId="4" fillId="0" borderId="15" xfId="25" applyNumberFormat="1" applyFont="1" applyBorder="1" applyAlignment="1">
      <alignment horizontal="right" vertical="center"/>
    </xf>
    <xf numFmtId="10" fontId="4" fillId="0" borderId="16" xfId="25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168" fontId="4" fillId="0" borderId="27" xfId="1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168" fontId="4" fillId="0" borderId="49" xfId="1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71" fontId="6" fillId="2" borderId="50" xfId="0" applyNumberFormat="1" applyFont="1" applyFill="1" applyBorder="1" applyAlignment="1">
      <alignment horizontal="center" vertical="center"/>
    </xf>
    <xf numFmtId="168" fontId="4" fillId="0" borderId="0" xfId="0" applyNumberFormat="1" applyFont="1"/>
    <xf numFmtId="168" fontId="4" fillId="0" borderId="0" xfId="1" applyNumberFormat="1" applyFont="1" applyBorder="1" applyAlignment="1">
      <alignment horizontal="right" vertical="center"/>
    </xf>
    <xf numFmtId="0" fontId="8" fillId="0" borderId="0" xfId="4" applyNumberFormat="1" applyFont="1" applyBorder="1" applyAlignment="1">
      <alignment horizontal="left" vertical="center" wrapText="1" indent="5"/>
    </xf>
    <xf numFmtId="168" fontId="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/>
    <xf numFmtId="0" fontId="5" fillId="0" borderId="0" xfId="4" applyNumberFormat="1" applyFont="1" applyBorder="1" applyAlignment="1">
      <alignment horizontal="left" vertical="center" indent="7"/>
    </xf>
    <xf numFmtId="0" fontId="8" fillId="0" borderId="0" xfId="4" applyNumberFormat="1" applyFont="1" applyBorder="1" applyAlignment="1">
      <alignment horizontal="left" vertical="center" indent="5"/>
    </xf>
    <xf numFmtId="0" fontId="5" fillId="0" borderId="15" xfId="4" applyNumberFormat="1" applyFont="1" applyBorder="1" applyAlignment="1">
      <alignment horizontal="left" vertical="center" indent="7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0" fontId="56" fillId="0" borderId="0" xfId="0" applyFont="1" applyBorder="1"/>
    <xf numFmtId="171" fontId="6" fillId="2" borderId="23" xfId="0" applyNumberFormat="1" applyFont="1" applyFill="1" applyBorder="1" applyAlignment="1">
      <alignment horizontal="center" vertical="center"/>
    </xf>
    <xf numFmtId="0" fontId="50" fillId="0" borderId="0" xfId="0" quotePrefix="1" applyFont="1" applyBorder="1" applyAlignment="1">
      <alignment horizontal="right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4" fillId="0" borderId="58" xfId="0" applyFont="1" applyBorder="1"/>
    <xf numFmtId="0" fontId="4" fillId="0" borderId="59" xfId="0" applyFont="1" applyBorder="1"/>
    <xf numFmtId="0" fontId="4" fillId="0" borderId="60" xfId="0" applyFont="1" applyBorder="1"/>
    <xf numFmtId="0" fontId="5" fillId="0" borderId="15" xfId="4" applyNumberFormat="1" applyFont="1" applyBorder="1" applyAlignment="1">
      <alignment horizontal="left" vertical="center" wrapText="1" indent="2"/>
    </xf>
    <xf numFmtId="0" fontId="5" fillId="0" borderId="15" xfId="4" applyNumberFormat="1" applyFont="1" applyFill="1" applyBorder="1" applyAlignment="1">
      <alignment horizontal="left" vertical="center" wrapText="1" indent="2"/>
    </xf>
    <xf numFmtId="168" fontId="4" fillId="0" borderId="31" xfId="1" applyNumberFormat="1" applyFont="1" applyFill="1" applyBorder="1" applyAlignment="1">
      <alignment horizontal="right" vertical="center"/>
    </xf>
    <xf numFmtId="168" fontId="4" fillId="0" borderId="62" xfId="1" applyNumberFormat="1" applyFont="1" applyFill="1" applyBorder="1" applyAlignment="1">
      <alignment horizontal="right" vertical="center"/>
    </xf>
    <xf numFmtId="168" fontId="4" fillId="0" borderId="63" xfId="1" applyNumberFormat="1" applyFont="1" applyBorder="1" applyAlignment="1">
      <alignment horizontal="right" vertical="center"/>
    </xf>
    <xf numFmtId="0" fontId="5" fillId="0" borderId="61" xfId="4" applyNumberFormat="1" applyFont="1" applyBorder="1" applyAlignment="1">
      <alignment horizontal="right" vertical="center" wrapText="1" indent="2"/>
    </xf>
    <xf numFmtId="0" fontId="5" fillId="0" borderId="61" xfId="4" applyNumberFormat="1" applyFont="1" applyFill="1" applyBorder="1" applyAlignment="1">
      <alignment horizontal="right" vertical="center" wrapText="1" indent="2"/>
    </xf>
    <xf numFmtId="0" fontId="50" fillId="0" borderId="0" xfId="0" quotePrefix="1" applyFont="1" applyBorder="1" applyAlignment="1"/>
    <xf numFmtId="0" fontId="74" fillId="0" borderId="0" xfId="182" applyFont="1" applyFill="1" applyProtection="1">
      <alignment vertical="top"/>
    </xf>
    <xf numFmtId="176" fontId="74" fillId="0" borderId="0" xfId="184" applyNumberFormat="1" applyFont="1" applyFill="1" applyAlignment="1" applyProtection="1">
      <alignment vertical="top"/>
    </xf>
    <xf numFmtId="0" fontId="76" fillId="0" borderId="0" xfId="183" applyFont="1" applyFill="1" applyBorder="1" applyAlignment="1" applyProtection="1">
      <alignment vertical="center"/>
    </xf>
    <xf numFmtId="0" fontId="75" fillId="0" borderId="0" xfId="183" applyFont="1" applyFill="1" applyProtection="1"/>
    <xf numFmtId="0" fontId="48" fillId="61" borderId="0" xfId="182" applyFont="1" applyFill="1" applyProtection="1">
      <alignment vertical="top"/>
    </xf>
    <xf numFmtId="0" fontId="48" fillId="61" borderId="75" xfId="182" applyFont="1" applyFill="1" applyBorder="1" applyProtection="1">
      <alignment vertical="top"/>
    </xf>
    <xf numFmtId="0" fontId="77" fillId="0" borderId="0" xfId="182" applyFont="1" applyFill="1" applyProtection="1">
      <alignment vertical="top"/>
    </xf>
    <xf numFmtId="0" fontId="78" fillId="0" borderId="0" xfId="182" applyFont="1" applyFill="1" applyProtection="1">
      <alignment vertical="top"/>
    </xf>
    <xf numFmtId="176" fontId="78" fillId="0" borderId="0" xfId="184" applyNumberFormat="1" applyFont="1" applyFill="1" applyAlignment="1" applyProtection="1">
      <alignment vertical="top"/>
    </xf>
    <xf numFmtId="0" fontId="74" fillId="0" borderId="0" xfId="183" applyFont="1" applyProtection="1"/>
    <xf numFmtId="0" fontId="74" fillId="0" borderId="77" xfId="183" applyFont="1" applyBorder="1" applyProtection="1"/>
    <xf numFmtId="0" fontId="48" fillId="0" borderId="0" xfId="183" applyFont="1" applyProtection="1"/>
    <xf numFmtId="0" fontId="48" fillId="0" borderId="77" xfId="183" applyFont="1" applyBorder="1" applyProtection="1"/>
    <xf numFmtId="0" fontId="48" fillId="0" borderId="72" xfId="183" applyFont="1" applyBorder="1" applyProtection="1"/>
    <xf numFmtId="0" fontId="23" fillId="0" borderId="0" xfId="183" applyFont="1" applyProtection="1"/>
    <xf numFmtId="0" fontId="23" fillId="0" borderId="77" xfId="183" applyFont="1" applyBorder="1" applyProtection="1"/>
    <xf numFmtId="0" fontId="23" fillId="0" borderId="72" xfId="183" applyFont="1" applyBorder="1" applyProtection="1"/>
    <xf numFmtId="0" fontId="23" fillId="0" borderId="77" xfId="185" applyFont="1" applyFill="1" applyBorder="1" applyAlignment="1">
      <alignment horizontal="left" vertical="center" wrapText="1" indent="1"/>
    </xf>
    <xf numFmtId="0" fontId="78" fillId="0" borderId="0" xfId="183" applyFont="1" applyProtection="1"/>
    <xf numFmtId="0" fontId="78" fillId="0" borderId="77" xfId="183" applyFont="1" applyBorder="1" applyProtection="1"/>
    <xf numFmtId="0" fontId="78" fillId="0" borderId="72" xfId="183" applyFont="1" applyBorder="1" applyProtection="1"/>
    <xf numFmtId="0" fontId="80" fillId="61" borderId="0" xfId="183" applyFont="1" applyFill="1" applyProtection="1"/>
    <xf numFmtId="0" fontId="78" fillId="61" borderId="0" xfId="183" applyFont="1" applyFill="1" applyProtection="1"/>
    <xf numFmtId="0" fontId="78" fillId="61" borderId="77" xfId="183" applyFont="1" applyFill="1" applyBorder="1" applyProtection="1"/>
    <xf numFmtId="0" fontId="78" fillId="61" borderId="72" xfId="183" applyFont="1" applyFill="1" applyBorder="1" applyProtection="1"/>
    <xf numFmtId="0" fontId="74" fillId="0" borderId="72" xfId="183" applyFont="1" applyBorder="1" applyProtection="1"/>
    <xf numFmtId="176" fontId="74" fillId="0" borderId="0" xfId="183" applyNumberFormat="1" applyFont="1" applyProtection="1"/>
    <xf numFmtId="0" fontId="74" fillId="0" borderId="78" xfId="183" applyFont="1" applyBorder="1" applyProtection="1"/>
    <xf numFmtId="0" fontId="74" fillId="0" borderId="79" xfId="183" applyFont="1" applyBorder="1" applyProtection="1"/>
    <xf numFmtId="0" fontId="96" fillId="61" borderId="0" xfId="189" applyFont="1" applyFill="1" applyBorder="1" applyAlignment="1" applyProtection="1">
      <alignment horizontal="left"/>
    </xf>
    <xf numFmtId="0" fontId="6" fillId="2" borderId="85" xfId="0" applyFont="1" applyFill="1" applyBorder="1" applyAlignment="1">
      <alignment horizontal="left" vertical="center"/>
    </xf>
    <xf numFmtId="0" fontId="96" fillId="0" borderId="86" xfId="185" applyFont="1" applyFill="1" applyBorder="1" applyAlignment="1">
      <alignment horizontal="left" vertical="center" wrapText="1" indent="1"/>
    </xf>
    <xf numFmtId="0" fontId="96" fillId="0" borderId="87" xfId="185" applyFont="1" applyFill="1" applyBorder="1" applyAlignment="1">
      <alignment horizontal="left" vertical="center" wrapText="1" indent="1"/>
    </xf>
    <xf numFmtId="0" fontId="50" fillId="0" borderId="51" xfId="0" quotePrefix="1" applyFont="1" applyBorder="1" applyAlignment="1"/>
    <xf numFmtId="0" fontId="5" fillId="0" borderId="77" xfId="183" applyFont="1" applyBorder="1" applyProtection="1"/>
    <xf numFmtId="0" fontId="5" fillId="0" borderId="0" xfId="183" applyFont="1" applyProtection="1"/>
    <xf numFmtId="0" fontId="96" fillId="0" borderId="74" xfId="183" applyFont="1" applyBorder="1" applyAlignment="1" applyProtection="1"/>
    <xf numFmtId="0" fontId="96" fillId="0" borderId="73" xfId="183" applyFont="1" applyBorder="1" applyProtection="1"/>
    <xf numFmtId="0" fontId="96" fillId="0" borderId="77" xfId="183" applyFont="1" applyBorder="1" applyAlignment="1" applyProtection="1"/>
    <xf numFmtId="0" fontId="96" fillId="0" borderId="0" xfId="183" applyFont="1" applyProtection="1"/>
    <xf numFmtId="0" fontId="97" fillId="0" borderId="76" xfId="192" applyFont="1" applyFill="1" applyBorder="1" applyAlignment="1">
      <alignment horizontal="left" vertical="center" indent="1"/>
    </xf>
    <xf numFmtId="0" fontId="97" fillId="0" borderId="77" xfId="183" applyFont="1" applyBorder="1" applyAlignment="1" applyProtection="1"/>
    <xf numFmtId="0" fontId="97" fillId="0" borderId="0" xfId="183" applyFont="1" applyProtection="1"/>
    <xf numFmtId="0" fontId="98" fillId="0" borderId="0" xfId="183" applyFont="1" applyFill="1" applyProtection="1"/>
    <xf numFmtId="0" fontId="97" fillId="61" borderId="0" xfId="183" applyFont="1" applyFill="1" applyProtection="1"/>
    <xf numFmtId="0" fontId="97" fillId="0" borderId="78" xfId="183" applyFont="1" applyBorder="1" applyProtection="1"/>
    <xf numFmtId="37" fontId="5" fillId="0" borderId="0" xfId="183" applyNumberFormat="1" applyFont="1" applyProtection="1"/>
    <xf numFmtId="0" fontId="96" fillId="0" borderId="77" xfId="183" applyFont="1" applyBorder="1" applyProtection="1"/>
    <xf numFmtId="0" fontId="97" fillId="0" borderId="77" xfId="183" applyFont="1" applyBorder="1" applyProtection="1"/>
    <xf numFmtId="0" fontId="5" fillId="0" borderId="0" xfId="189" quotePrefix="1" applyFont="1" applyFill="1" applyBorder="1" applyAlignment="1" applyProtection="1">
      <alignment horizontal="left" vertical="center" wrapText="1"/>
    </xf>
    <xf numFmtId="176" fontId="5" fillId="0" borderId="0" xfId="184" applyNumberFormat="1" applyFont="1" applyBorder="1" applyProtection="1"/>
    <xf numFmtId="177" fontId="5" fillId="0" borderId="0" xfId="78" applyNumberFormat="1" applyFont="1" applyFill="1" applyBorder="1" applyAlignment="1" applyProtection="1">
      <alignment horizontal="right" vertical="center" wrapText="1"/>
    </xf>
    <xf numFmtId="0" fontId="5" fillId="0" borderId="78" xfId="183" applyFont="1" applyBorder="1" applyProtection="1"/>
    <xf numFmtId="0" fontId="97" fillId="0" borderId="16" xfId="185" applyFont="1" applyFill="1" applyBorder="1" applyAlignment="1">
      <alignment horizontal="left" vertical="center" indent="1"/>
    </xf>
    <xf numFmtId="168" fontId="96" fillId="0" borderId="87" xfId="186" applyNumberFormat="1" applyFont="1" applyFill="1" applyBorder="1" applyAlignment="1">
      <alignment horizontal="right" vertical="center" wrapText="1"/>
    </xf>
    <xf numFmtId="176" fontId="96" fillId="0" borderId="0" xfId="186" applyNumberFormat="1" applyFont="1" applyFill="1" applyBorder="1" applyAlignment="1">
      <alignment horizontal="right" vertical="center" wrapText="1"/>
    </xf>
    <xf numFmtId="168" fontId="97" fillId="0" borderId="16" xfId="186" applyNumberFormat="1" applyFont="1" applyFill="1" applyBorder="1" applyAlignment="1">
      <alignment horizontal="right" vertical="center" wrapText="1"/>
    </xf>
    <xf numFmtId="49" fontId="53" fillId="0" borderId="0" xfId="183" applyNumberFormat="1" applyFont="1" applyAlignment="1" applyProtection="1">
      <alignment horizontal="left"/>
    </xf>
    <xf numFmtId="168" fontId="80" fillId="61" borderId="0" xfId="183" applyNumberFormat="1" applyFont="1" applyFill="1" applyProtection="1"/>
    <xf numFmtId="168" fontId="97" fillId="0" borderId="76" xfId="186" applyNumberFormat="1" applyFont="1" applyFill="1" applyBorder="1" applyAlignment="1">
      <alignment horizontal="right" vertical="center" wrapText="1"/>
    </xf>
    <xf numFmtId="0" fontId="8" fillId="0" borderId="17" xfId="4" applyNumberFormat="1" applyFont="1" applyBorder="1" applyAlignment="1">
      <alignment horizontal="left" vertical="center" wrapText="1"/>
    </xf>
    <xf numFmtId="167" fontId="4" fillId="0" borderId="0" xfId="1" applyFont="1"/>
    <xf numFmtId="0" fontId="5" fillId="0" borderId="89" xfId="4" applyNumberFormat="1" applyFont="1" applyBorder="1" applyAlignment="1">
      <alignment horizontal="left" vertical="center" indent="2"/>
    </xf>
    <xf numFmtId="3" fontId="4" fillId="0" borderId="90" xfId="1" applyNumberFormat="1" applyFont="1" applyBorder="1" applyAlignment="1">
      <alignment horizontal="right" vertical="center"/>
    </xf>
    <xf numFmtId="3" fontId="4" fillId="0" borderId="28" xfId="1" applyNumberFormat="1" applyFont="1" applyBorder="1" applyAlignment="1">
      <alignment horizontal="right" vertical="center"/>
    </xf>
    <xf numFmtId="0" fontId="5" fillId="0" borderId="91" xfId="4" applyNumberFormat="1" applyFont="1" applyBorder="1" applyAlignment="1">
      <alignment horizontal="left" vertical="center" indent="2"/>
    </xf>
    <xf numFmtId="3" fontId="4" fillId="0" borderId="92" xfId="1" applyNumberFormat="1" applyFont="1" applyBorder="1" applyAlignment="1">
      <alignment horizontal="right" vertical="center"/>
    </xf>
    <xf numFmtId="0" fontId="6" fillId="64" borderId="41" xfId="4" applyNumberFormat="1" applyFont="1" applyFill="1" applyBorder="1" applyAlignment="1">
      <alignment horizontal="left" vertical="center" indent="2"/>
    </xf>
    <xf numFmtId="3" fontId="6" fillId="64" borderId="93" xfId="1" applyNumberFormat="1" applyFont="1" applyFill="1" applyBorder="1" applyAlignment="1">
      <alignment horizontal="right" vertical="center"/>
    </xf>
    <xf numFmtId="168" fontId="4" fillId="0" borderId="14" xfId="1" applyNumberFormat="1" applyFont="1" applyBorder="1" applyAlignment="1">
      <alignment horizontal="right" vertical="center"/>
    </xf>
    <xf numFmtId="168" fontId="4" fillId="0" borderId="94" xfId="1" applyNumberFormat="1" applyFont="1" applyBorder="1" applyAlignment="1">
      <alignment horizontal="right" vertical="center"/>
    </xf>
    <xf numFmtId="168" fontId="4" fillId="0" borderId="39" xfId="1" applyNumberFormat="1" applyFont="1" applyBorder="1" applyAlignment="1">
      <alignment horizontal="right" vertical="center"/>
    </xf>
    <xf numFmtId="0" fontId="5" fillId="0" borderId="39" xfId="4" applyNumberFormat="1" applyFont="1" applyBorder="1" applyAlignment="1">
      <alignment horizontal="left" vertical="center" wrapText="1" indent="5"/>
    </xf>
    <xf numFmtId="168" fontId="4" fillId="0" borderId="95" xfId="1" applyNumberFormat="1" applyFont="1" applyBorder="1" applyAlignment="1">
      <alignment horizontal="right" vertical="center"/>
    </xf>
    <xf numFmtId="168" fontId="4" fillId="0" borderId="40" xfId="1" applyNumberFormat="1" applyFont="1" applyBorder="1" applyAlignment="1">
      <alignment horizontal="right" vertical="center"/>
    </xf>
    <xf numFmtId="0" fontId="100" fillId="0" borderId="0" xfId="0" applyFont="1" applyFill="1" applyBorder="1" applyAlignment="1">
      <alignment horizontal="left"/>
    </xf>
    <xf numFmtId="0" fontId="103" fillId="0" borderId="0" xfId="3692" applyFont="1" applyFill="1" applyBorder="1" applyAlignment="1"/>
    <xf numFmtId="0" fontId="103" fillId="0" borderId="0" xfId="3692" applyFont="1" applyFill="1" applyBorder="1" applyAlignment="1">
      <alignment horizontal="left"/>
    </xf>
    <xf numFmtId="0" fontId="0" fillId="0" borderId="82" xfId="0" applyFill="1" applyBorder="1" applyAlignment="1">
      <alignment horizontal="left"/>
    </xf>
    <xf numFmtId="0" fontId="0" fillId="0" borderId="80" xfId="0" applyFill="1" applyBorder="1" applyAlignment="1">
      <alignment horizontal="left"/>
    </xf>
    <xf numFmtId="0" fontId="0" fillId="0" borderId="96" xfId="0" applyFill="1" applyBorder="1" applyAlignment="1">
      <alignment horizontal="left"/>
    </xf>
    <xf numFmtId="0" fontId="100" fillId="0" borderId="97" xfId="0" applyFont="1" applyFill="1" applyBorder="1" applyAlignment="1">
      <alignment horizontal="left"/>
    </xf>
    <xf numFmtId="0" fontId="100" fillId="0" borderId="98" xfId="0" applyFont="1" applyFill="1" applyBorder="1" applyAlignment="1">
      <alignment horizontal="left"/>
    </xf>
    <xf numFmtId="0" fontId="103" fillId="0" borderId="97" xfId="3692" applyFont="1" applyFill="1" applyBorder="1" applyAlignment="1"/>
    <xf numFmtId="0" fontId="103" fillId="0" borderId="98" xfId="3692" applyFont="1" applyFill="1" applyBorder="1" applyAlignment="1"/>
    <xf numFmtId="0" fontId="102" fillId="0" borderId="97" xfId="3692" applyFill="1" applyBorder="1" applyAlignment="1">
      <alignment horizontal="left"/>
    </xf>
    <xf numFmtId="0" fontId="103" fillId="0" borderId="98" xfId="3692" applyFont="1" applyFill="1" applyBorder="1" applyAlignment="1">
      <alignment horizontal="left"/>
    </xf>
    <xf numFmtId="0" fontId="0" fillId="0" borderId="99" xfId="0" applyFill="1" applyBorder="1"/>
    <xf numFmtId="0" fontId="0" fillId="0" borderId="81" xfId="0" applyFill="1" applyBorder="1"/>
    <xf numFmtId="0" fontId="0" fillId="0" borderId="100" xfId="0" applyFill="1" applyBorder="1"/>
    <xf numFmtId="0" fontId="101" fillId="0" borderId="0" xfId="0" applyFont="1" applyFill="1" applyBorder="1" applyAlignment="1">
      <alignment horizontal="left" indent="1"/>
    </xf>
    <xf numFmtId="0" fontId="0" fillId="0" borderId="80" xfId="0" applyFill="1" applyBorder="1" applyAlignment="1">
      <alignment horizontal="left" indent="2"/>
    </xf>
    <xf numFmtId="0" fontId="103" fillId="0" borderId="0" xfId="3692" applyFont="1" applyFill="1" applyBorder="1" applyAlignment="1">
      <alignment horizontal="left" indent="2"/>
    </xf>
    <xf numFmtId="0" fontId="0" fillId="0" borderId="81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97" xfId="0" applyFill="1" applyBorder="1"/>
    <xf numFmtId="0" fontId="0" fillId="0" borderId="0" xfId="0" applyFill="1" applyBorder="1" applyAlignment="1">
      <alignment horizontal="left" indent="2"/>
    </xf>
    <xf numFmtId="0" fontId="0" fillId="0" borderId="0" xfId="0" applyFill="1" applyBorder="1"/>
    <xf numFmtId="0" fontId="0" fillId="0" borderId="98" xfId="0" applyFill="1" applyBorder="1"/>
    <xf numFmtId="0" fontId="6" fillId="65" borderId="0" xfId="0" applyFont="1" applyFill="1" applyBorder="1" applyAlignment="1">
      <alignment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9" fontId="74" fillId="0" borderId="0" xfId="182" applyNumberFormat="1" applyFont="1" applyFill="1" applyProtection="1">
      <alignment vertical="top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88" fontId="4" fillId="0" borderId="0" xfId="0" applyNumberFormat="1" applyFont="1"/>
    <xf numFmtId="188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68" fontId="4" fillId="0" borderId="90" xfId="1" applyNumberFormat="1" applyFont="1" applyBorder="1" applyAlignment="1">
      <alignment horizontal="right" vertical="center"/>
    </xf>
    <xf numFmtId="9" fontId="6" fillId="2" borderId="43" xfId="25" applyFont="1" applyFill="1" applyBorder="1" applyAlignment="1">
      <alignment horizontal="center" vertical="center" wrapText="1"/>
    </xf>
    <xf numFmtId="4" fontId="4" fillId="0" borderId="28" xfId="1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4" fillId="0" borderId="52" xfId="4" applyNumberFormat="1" applyFont="1" applyBorder="1" applyAlignment="1">
      <alignment vertical="center" wrapText="1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9" fontId="4" fillId="0" borderId="0" xfId="25" applyFont="1"/>
    <xf numFmtId="171" fontId="6" fillId="2" borderId="101" xfId="0" applyNumberFormat="1" applyFont="1" applyFill="1" applyBorder="1" applyAlignment="1">
      <alignment horizontal="center" vertical="center" wrapText="1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104" fillId="0" borderId="0" xfId="0" applyFont="1" applyFill="1"/>
    <xf numFmtId="0" fontId="104" fillId="0" borderId="0" xfId="0" applyFont="1" applyFill="1" applyAlignment="1">
      <alignment horizontal="left" indent="2"/>
    </xf>
    <xf numFmtId="0" fontId="50" fillId="0" borderId="51" xfId="0" quotePrefix="1" applyFont="1" applyBorder="1" applyAlignment="1">
      <alignment horizontal="right"/>
    </xf>
    <xf numFmtId="168" fontId="0" fillId="0" borderId="0" xfId="0" applyNumberFormat="1"/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0" fontId="4" fillId="0" borderId="0" xfId="0" applyNumberFormat="1" applyFont="1"/>
    <xf numFmtId="10" fontId="4" fillId="0" borderId="0" xfId="25" applyNumberFormat="1" applyFont="1"/>
    <xf numFmtId="168" fontId="4" fillId="0" borderId="0" xfId="0" applyNumberFormat="1" applyFont="1" applyAlignment="1">
      <alignment horizontal="center"/>
    </xf>
    <xf numFmtId="3" fontId="0" fillId="0" borderId="0" xfId="0" applyNumberFormat="1"/>
    <xf numFmtId="168" fontId="8" fillId="0" borderId="17" xfId="4" applyNumberFormat="1" applyFont="1" applyBorder="1" applyAlignment="1">
      <alignment vertical="center" wrapText="1"/>
    </xf>
    <xf numFmtId="168" fontId="8" fillId="0" borderId="34" xfId="4" applyNumberFormat="1" applyFont="1" applyBorder="1" applyAlignment="1">
      <alignment vertical="center" wrapText="1"/>
    </xf>
    <xf numFmtId="168" fontId="8" fillId="0" borderId="34" xfId="4" applyNumberFormat="1" applyFont="1" applyBorder="1" applyAlignment="1">
      <alignment horizontal="right" vertical="center" wrapText="1"/>
    </xf>
    <xf numFmtId="3" fontId="4" fillId="65" borderId="90" xfId="1" applyNumberFormat="1" applyFont="1" applyFill="1" applyBorder="1" applyAlignment="1">
      <alignment horizontal="right" vertical="center"/>
    </xf>
    <xf numFmtId="3" fontId="4" fillId="65" borderId="28" xfId="1" applyNumberFormat="1" applyFont="1" applyFill="1" applyBorder="1" applyAlignment="1">
      <alignment horizontal="right" vertical="center"/>
    </xf>
    <xf numFmtId="3" fontId="4" fillId="65" borderId="92" xfId="1" applyNumberFormat="1" applyFont="1" applyFill="1" applyBorder="1" applyAlignment="1">
      <alignment horizontal="right" vertical="center"/>
    </xf>
    <xf numFmtId="0" fontId="7" fillId="65" borderId="0" xfId="0" applyFont="1" applyFill="1" applyBorder="1" applyAlignment="1">
      <alignment vertical="center"/>
    </xf>
    <xf numFmtId="171" fontId="6" fillId="2" borderId="105" xfId="0" applyNumberFormat="1" applyFont="1" applyFill="1" applyBorder="1" applyAlignment="1">
      <alignment horizontal="center" vertical="center" wrapText="1"/>
    </xf>
    <xf numFmtId="3" fontId="4" fillId="0" borderId="89" xfId="1" applyNumberFormat="1" applyFont="1" applyBorder="1" applyAlignment="1">
      <alignment horizontal="right" vertical="center"/>
    </xf>
    <xf numFmtId="3" fontId="4" fillId="0" borderId="39" xfId="1" applyNumberFormat="1" applyFont="1" applyBorder="1" applyAlignment="1">
      <alignment horizontal="right" vertical="center"/>
    </xf>
    <xf numFmtId="3" fontId="4" fillId="0" borderId="91" xfId="1" applyNumberFormat="1" applyFont="1" applyBorder="1" applyAlignment="1">
      <alignment horizontal="right" vertical="center"/>
    </xf>
    <xf numFmtId="3" fontId="6" fillId="64" borderId="41" xfId="1" applyNumberFormat="1" applyFont="1" applyFill="1" applyBorder="1" applyAlignment="1">
      <alignment horizontal="right" vertical="center"/>
    </xf>
    <xf numFmtId="0" fontId="4" fillId="65" borderId="106" xfId="0" applyFont="1" applyFill="1" applyBorder="1"/>
    <xf numFmtId="0" fontId="4" fillId="65" borderId="107" xfId="0" applyFont="1" applyFill="1" applyBorder="1"/>
    <xf numFmtId="0" fontId="50" fillId="65" borderId="108" xfId="0" applyFont="1" applyFill="1" applyBorder="1" applyAlignment="1">
      <alignment horizontal="right"/>
    </xf>
    <xf numFmtId="0" fontId="6" fillId="65" borderId="60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171" fontId="6" fillId="2" borderId="110" xfId="0" applyNumberFormat="1" applyFont="1" applyFill="1" applyBorder="1" applyAlignment="1">
      <alignment horizontal="center" vertical="center" wrapText="1"/>
    </xf>
    <xf numFmtId="0" fontId="5" fillId="65" borderId="111" xfId="4" applyNumberFormat="1" applyFont="1" applyFill="1" applyBorder="1" applyAlignment="1">
      <alignment horizontal="left" vertical="center" indent="2"/>
    </xf>
    <xf numFmtId="3" fontId="4" fillId="65" borderId="112" xfId="1" applyNumberFormat="1" applyFont="1" applyFill="1" applyBorder="1" applyAlignment="1">
      <alignment horizontal="right" vertical="center"/>
    </xf>
    <xf numFmtId="0" fontId="5" fillId="65" borderId="113" xfId="4" applyNumberFormat="1" applyFont="1" applyFill="1" applyBorder="1" applyAlignment="1">
      <alignment horizontal="left" vertical="center" indent="2"/>
    </xf>
    <xf numFmtId="3" fontId="4" fillId="65" borderId="114" xfId="1" applyNumberFormat="1" applyFont="1" applyFill="1" applyBorder="1" applyAlignment="1">
      <alignment horizontal="right" vertical="center"/>
    </xf>
    <xf numFmtId="0" fontId="5" fillId="65" borderId="115" xfId="4" applyNumberFormat="1" applyFont="1" applyFill="1" applyBorder="1" applyAlignment="1">
      <alignment horizontal="left" vertical="center" indent="2"/>
    </xf>
    <xf numFmtId="3" fontId="4" fillId="65" borderId="116" xfId="1" applyNumberFormat="1" applyFont="1" applyFill="1" applyBorder="1" applyAlignment="1">
      <alignment horizontal="right" vertical="center"/>
    </xf>
    <xf numFmtId="0" fontId="6" fillId="64" borderId="117" xfId="4" applyNumberFormat="1" applyFont="1" applyFill="1" applyBorder="1" applyAlignment="1">
      <alignment horizontal="left" vertical="center" indent="2"/>
    </xf>
    <xf numFmtId="3" fontId="6" fillId="64" borderId="118" xfId="1" applyNumberFormat="1" applyFont="1" applyFill="1" applyBorder="1" applyAlignment="1">
      <alignment horizontal="right" vertical="center"/>
    </xf>
    <xf numFmtId="3" fontId="6" fillId="64" borderId="119" xfId="1" applyNumberFormat="1" applyFont="1" applyFill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7" fontId="4" fillId="0" borderId="31" xfId="25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102" fillId="0" borderId="0" xfId="3692" applyFill="1" applyBorder="1" applyAlignment="1">
      <alignment horizontal="left" indent="1"/>
    </xf>
    <xf numFmtId="0" fontId="6" fillId="2" borderId="5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24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38" xfId="0" applyNumberFormat="1" applyFont="1" applyFill="1" applyBorder="1" applyAlignment="1">
      <alignment horizontal="center" vertical="center"/>
    </xf>
    <xf numFmtId="171" fontId="6" fillId="2" borderId="21" xfId="0" applyNumberFormat="1" applyFont="1" applyFill="1" applyBorder="1" applyAlignment="1">
      <alignment horizontal="center" vertical="center"/>
    </xf>
    <xf numFmtId="171" fontId="6" fillId="2" borderId="44" xfId="0" applyNumberFormat="1" applyFont="1" applyFill="1" applyBorder="1" applyAlignment="1">
      <alignment horizontal="center" vertical="center"/>
    </xf>
    <xf numFmtId="171" fontId="6" fillId="2" borderId="45" xfId="0" applyNumberFormat="1" applyFont="1" applyFill="1" applyBorder="1" applyAlignment="1">
      <alignment horizontal="center" vertical="center"/>
    </xf>
    <xf numFmtId="171" fontId="6" fillId="2" borderId="46" xfId="0" applyNumberFormat="1" applyFont="1" applyFill="1" applyBorder="1" applyAlignment="1">
      <alignment horizontal="center" vertical="center"/>
    </xf>
    <xf numFmtId="0" fontId="54" fillId="0" borderId="52" xfId="4" applyNumberFormat="1" applyFont="1" applyBorder="1" applyAlignment="1">
      <alignment horizontal="left" vertical="center" wrapText="1"/>
    </xf>
    <xf numFmtId="171" fontId="6" fillId="2" borderId="102" xfId="0" applyNumberFormat="1" applyFont="1" applyFill="1" applyBorder="1" applyAlignment="1">
      <alignment horizontal="center" vertical="center"/>
    </xf>
    <xf numFmtId="171" fontId="6" fillId="2" borderId="103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41" xfId="0" applyNumberFormat="1" applyFont="1" applyFill="1" applyBorder="1" applyAlignment="1">
      <alignment horizontal="center" vertical="center"/>
    </xf>
    <xf numFmtId="171" fontId="6" fillId="2" borderId="88" xfId="0" applyNumberFormat="1" applyFont="1" applyFill="1" applyBorder="1" applyAlignment="1">
      <alignment horizontal="center" vertical="center"/>
    </xf>
    <xf numFmtId="171" fontId="6" fillId="2" borderId="42" xfId="0" applyNumberFormat="1" applyFont="1" applyFill="1" applyBorder="1" applyAlignment="1">
      <alignment horizontal="center" vertical="center"/>
    </xf>
    <xf numFmtId="171" fontId="6" fillId="2" borderId="109" xfId="0" applyNumberFormat="1" applyFont="1" applyFill="1" applyBorder="1" applyAlignment="1">
      <alignment horizontal="center" vertical="center"/>
    </xf>
    <xf numFmtId="171" fontId="6" fillId="2" borderId="104" xfId="0" applyNumberFormat="1" applyFont="1" applyFill="1" applyBorder="1" applyAlignment="1">
      <alignment horizontal="center" vertical="center"/>
    </xf>
    <xf numFmtId="171" fontId="6" fillId="2" borderId="51" xfId="0" applyNumberFormat="1" applyFont="1" applyFill="1" applyBorder="1" applyAlignment="1">
      <alignment horizontal="center" vertical="center"/>
    </xf>
    <xf numFmtId="4" fontId="4" fillId="0" borderId="0" xfId="0" applyNumberFormat="1" applyFont="1"/>
  </cellXfs>
  <cellStyles count="3695">
    <cellStyle name="_12. ENTRADA DADOS " xfId="193"/>
    <cellStyle name="_60746948000112" xfId="194"/>
    <cellStyle name="_Apres_ItauHolding" xfId="195"/>
    <cellStyle name="_BalDRE" xfId="196"/>
    <cellStyle name="_BASjun04resCONEFCOSIF401" xfId="197"/>
    <cellStyle name="_BASNovResCONEFCOSIF_v2" xfId="198"/>
    <cellStyle name="_BP_MaioReal" xfId="199"/>
    <cellStyle name="_BP_Publicacao" xfId="200"/>
    <cellStyle name="_Calculo NIM TRIM" xfId="201"/>
    <cellStyle name="_Captacoes" xfId="202"/>
    <cellStyle name="_Contábil - Benefícios - 2008" xfId="203"/>
    <cellStyle name="_credito por risco" xfId="204"/>
    <cellStyle name="_DRE 1.0" xfId="205"/>
    <cellStyle name="_dre pro forma" xfId="206"/>
    <cellStyle name="_DRE_MaioReal" xfId="207"/>
    <cellStyle name="_Dre_Publicacao2004" xfId="208"/>
    <cellStyle name="_Eficiência_Itau_2008_DFs_Acumulado" xfId="209"/>
    <cellStyle name="_Entrada de Dados" xfId="210"/>
    <cellStyle name="_Índice_tabelas" xfId="211"/>
    <cellStyle name="_itauhold_A_N13a I,II_apoioIRCSedesptribut" xfId="212"/>
    <cellStyle name="_itauhold_A_N13a I,II_apoioIRCSedesptribut_07 tabelas_desp" xfId="213"/>
    <cellStyle name="_itauhold_A_N13a I,II_apoioIRCSedesptribut_Custos_T_0610_autonomas (2)" xfId="214"/>
    <cellStyle name="_itauhold_A_N13a I,II_apoioIRCSedesptribut_Despesas_Histórico" xfId="215"/>
    <cellStyle name="_itauhold_A_N13a I,II_apoioIRCSedesptribut_IE Opçoes" xfId="216"/>
    <cellStyle name="_itauhold_A_N13a I,II_apoioIRCSedesptribut_TABELA_IU" xfId="217"/>
    <cellStyle name="_Notas Soberanas Mai08" xfId="218"/>
    <cellStyle name="_Orçamento 2005 - Modelo Carlos Aidar - Texto - Versão de 13-12-2004" xfId="219"/>
    <cellStyle name="_Plan1" xfId="220"/>
    <cellStyle name="_Plan3" xfId="221"/>
    <cellStyle name="_Proposta analise tvm COSIFs" xfId="222"/>
    <cellStyle name="_Proposta analise tvm COSIFs_07 tabelas_desp" xfId="223"/>
    <cellStyle name="_Proposta analise tvm COSIFs_10 eficiencia" xfId="224"/>
    <cellStyle name="_Proposta analise tvm COSIFs_Apoio-Banco de Dados-Exportação" xfId="225"/>
    <cellStyle name="_Proposta analise tvm COSIFs_Apoio-Banco de Dados-Exportação_07 tabelas_desp" xfId="226"/>
    <cellStyle name="_Proposta analise tvm COSIFs_Apoio-Banco de Dados-Exportação_Despesas_Histórico" xfId="227"/>
    <cellStyle name="_Proposta analise tvm COSIFs_Apoio-Banco de Dados-Exportação_IE Opçoes" xfId="228"/>
    <cellStyle name="_Proposta analise tvm COSIFs_bat" xfId="229"/>
    <cellStyle name="_Proposta analise tvm COSIFs_bat_07 tabelas_desp" xfId="230"/>
    <cellStyle name="_Proposta analise tvm COSIFs_bat_Despesas_Histórico" xfId="231"/>
    <cellStyle name="_Proposta analise tvm COSIFs_bat_IE Opçoes" xfId="232"/>
    <cellStyle name="_Proposta analise tvm COSIFs_bd_Apoio_Modelo Sinteticos" xfId="233"/>
    <cellStyle name="_Proposta analise tvm COSIFs_bd_Apoio_Modelo Sinteticos_07 tabelas_desp" xfId="234"/>
    <cellStyle name="_Proposta analise tvm COSIFs_bd_Apoio_Modelo Sinteticos_Despesas_Histórico" xfId="235"/>
    <cellStyle name="_Proposta analise tvm COSIFs_bd_Apoio_Modelo Sinteticos_IE Opçoes" xfId="236"/>
    <cellStyle name="_Proposta analise tvm COSIFs_CONSTRIM 2010" xfId="237"/>
    <cellStyle name="_Proposta analise tvm COSIFs_Despesas_Histórico" xfId="238"/>
    <cellStyle name="_Proposta analise tvm COSIFs_DRE_5M" xfId="239"/>
    <cellStyle name="_Proposta analise tvm COSIFs_DRE_5M_07 tabelas_desp" xfId="240"/>
    <cellStyle name="_Proposta analise tvm COSIFs_DRE_5M_Despesas_Histórico" xfId="241"/>
    <cellStyle name="_Proposta analise tvm COSIFs_DRE_5M_IE Opçoes" xfId="242"/>
    <cellStyle name="_Proposta analise tvm COSIFs_DRE_Segmentos Unibanco" xfId="243"/>
    <cellStyle name="_Proposta analise tvm COSIFs_DRE_Segmentos Unibanco_07 tabelas_desp" xfId="244"/>
    <cellStyle name="_Proposta analise tvm COSIFs_DRE_Segmentos Unibanco_Despesas_Histórico" xfId="245"/>
    <cellStyle name="_Proposta analise tvm COSIFs_DRE_Segmentos Unibanco_IE Opçoes" xfId="246"/>
    <cellStyle name="_Proposta analise tvm COSIFs_Gastos com Integração" xfId="247"/>
    <cellStyle name="_Proposta analise tvm COSIFs_IE Opçoes" xfId="248"/>
    <cellStyle name="_Proposta analise tvm COSIFs_Mapinhas_1107_v1_30-11_Final" xfId="249"/>
    <cellStyle name="_Proposta analise tvm COSIFs_Mapinhas_1107_v1_30-11_Final_07 tabelas_desp" xfId="250"/>
    <cellStyle name="_Proposta analise tvm COSIFs_Mapinhas_1107_v1_30-11_Final_Despesas_Histórico" xfId="251"/>
    <cellStyle name="_Proposta analise tvm COSIFs_Mapinhas_1107_v1_30-11_Final_IE Opçoes" xfId="252"/>
    <cellStyle name="_Proposta analise tvm COSIFs_Planilha Batimento - Mapinha" xfId="253"/>
    <cellStyle name="_Proposta analise tvm COSIFs_Planilha Batimento - Mapinha_07 tabelas_desp" xfId="254"/>
    <cellStyle name="_Proposta analise tvm COSIFs_Planilha Batimento - Mapinha_Despesas_Histórico" xfId="255"/>
    <cellStyle name="_Proposta analise tvm COSIFs_Planilha Batimento - Mapinha_IE Opçoes" xfId="256"/>
    <cellStyle name="_Proposta analise tvm COSIFs_Real x Orç_1007_mes_ant_v8" xfId="257"/>
    <cellStyle name="_Proposta analise tvm COSIFs_Real x Orç_1007_mes_ant_v8_07 tabelas_desp" xfId="258"/>
    <cellStyle name="_Proposta analise tvm COSIFs_Real x Orç_1007_mes_ant_v8_Despesas_Histórico" xfId="259"/>
    <cellStyle name="_Proposta analise tvm COSIFs_Real x Orç_1007_mes_ant_v8_IE Opçoes" xfId="260"/>
    <cellStyle name="_Proposta analise tvm COSIFs_Real x Orç_Jun08_v4_Com_BATIMENTO" xfId="261"/>
    <cellStyle name="_Proposta analise tvm COSIFs_Real x Orç_Jun08_v4_Com_BATIMENTO_07 tabelas_desp" xfId="262"/>
    <cellStyle name="_Proposta analise tvm COSIFs_Real x Orç_Jun08_v4_Com_BATIMENTO_Despesas_Histórico" xfId="263"/>
    <cellStyle name="_Proposta analise tvm COSIFs_Real x Orç_Jun08_v4_Com_BATIMENTO_IE Opçoes" xfId="264"/>
    <cellStyle name="_Proposta analise tvm COSIFs_Resultado Canais Comitê" xfId="265"/>
    <cellStyle name="_Proposta analise tvm COSIFs_Resultado Canais Comitê_0509_Itau+UBB_V7_Warning" xfId="266"/>
    <cellStyle name="_Proposta analise tvm COSIFs_Resultado Canais Comitê_07 tabelas_desp" xfId="267"/>
    <cellStyle name="_Proposta analise tvm COSIFs_Resultado Canais Comitê_Despesas_Histórico" xfId="268"/>
    <cellStyle name="_Proposta analise tvm COSIFs_Resultado Canais Comitê_IE Opçoes" xfId="269"/>
    <cellStyle name="_Proposta analise tvm COSIFs_RGO-0509_OrcV8" xfId="270"/>
    <cellStyle name="_Proposta analise tvm COSIFs_RGO-0509_OrcV8_07 tabelas_desp" xfId="271"/>
    <cellStyle name="_Proposta analise tvm COSIFs_RGO-0509_OrcV8_Despesas_Histórico" xfId="272"/>
    <cellStyle name="_Proposta analise tvm COSIFs_RGO-0509_OrcV8_IE Opçoes" xfId="273"/>
    <cellStyle name="_Proposta analise tvm COSIFs_RGO-0609_V2" xfId="274"/>
    <cellStyle name="_Proposta analise tvm COSIFs_RGO-0609_V2_07 tabelas_desp" xfId="275"/>
    <cellStyle name="_Proposta analise tvm COSIFs_RGO-0609_V2_Despesas_Histórico" xfId="276"/>
    <cellStyle name="_Proposta analise tvm COSIFs_RGO-0609_V2_IE Opçoes" xfId="277"/>
    <cellStyle name="_Proposta analise tvm COSIFs_Segmentação Apresentação dez07_v4_Aguardando Aprovação_Moreira-Adilson" xfId="278"/>
    <cellStyle name="_Proposta analise tvm COSIFs_Segmentação Apresentação dez07_v4_Aguardando Aprovação_Moreira-Adilson_07 tabelas_desp" xfId="279"/>
    <cellStyle name="_Proposta analise tvm COSIFs_Segmentação Apresentação dez07_v4_Aguardando Aprovação_Moreira-Adilson_Despesas_Histórico" xfId="280"/>
    <cellStyle name="_Proposta analise tvm COSIFs_Segmentação Apresentação dez07_v4_Aguardando Aprovação_Moreira-Adilson_IE Opçoes" xfId="281"/>
    <cellStyle name="_Proposta analise tvm COSIFs_Segmentação Cadernão Abr08_V3" xfId="282"/>
    <cellStyle name="_Proposta analise tvm COSIFs_Segmentação Cadernão Abr08_V3_07 tabelas_desp" xfId="283"/>
    <cellStyle name="_Proposta analise tvm COSIFs_Segmentação Cadernão Abr08_V3_Despesas_Histórico" xfId="284"/>
    <cellStyle name="_Proposta analise tvm COSIFs_Segmentação Cadernão Abr08_V3_IE Opçoes" xfId="285"/>
    <cellStyle name="_Proposta analise tvm COSIFs_Tabela_Serviços_saída" xfId="286"/>
    <cellStyle name="_Resultado 09.2005.xls" xfId="287"/>
    <cellStyle name="_Resultado 12.2005" xfId="288"/>
    <cellStyle name="_Resultado 12.2005-" xfId="289"/>
    <cellStyle name="_Resultado 12.2006" xfId="290"/>
    <cellStyle name="_segmento ano 2003" xfId="291"/>
    <cellStyle name="_Verbetes_PrevistoXRealizado" xfId="292"/>
    <cellStyle name="20% - Accent1" xfId="26"/>
    <cellStyle name="20% - Accent1 2" xfId="293"/>
    <cellStyle name="20% - Accent2" xfId="27"/>
    <cellStyle name="20% - Accent2 2" xfId="294"/>
    <cellStyle name="20% - Accent3" xfId="28"/>
    <cellStyle name="20% - Accent3 2" xfId="295"/>
    <cellStyle name="20% - Accent4" xfId="29"/>
    <cellStyle name="20% - Accent4 2" xfId="296"/>
    <cellStyle name="20% - Accent5" xfId="30"/>
    <cellStyle name="20% - Accent5 2" xfId="297"/>
    <cellStyle name="20% - Accent6" xfId="31"/>
    <cellStyle name="20% - Accent6 2" xfId="298"/>
    <cellStyle name="20% - Ênfase1 10" xfId="299"/>
    <cellStyle name="20% - Ênfase1 11" xfId="300"/>
    <cellStyle name="20% - Ênfase1 12" xfId="301"/>
    <cellStyle name="20% - Ênfase1 13" xfId="302"/>
    <cellStyle name="20% - Ênfase1 14" xfId="303"/>
    <cellStyle name="20% - Ênfase1 15" xfId="304"/>
    <cellStyle name="20% - Ênfase1 16" xfId="305"/>
    <cellStyle name="20% - Ênfase1 17" xfId="306"/>
    <cellStyle name="20% - Ênfase1 18" xfId="307"/>
    <cellStyle name="20% - Ênfase1 19" xfId="308"/>
    <cellStyle name="20% - Ênfase1 2" xfId="309"/>
    <cellStyle name="20% - Ênfase1 2 10" xfId="310"/>
    <cellStyle name="20% - Ênfase1 2 11" xfId="311"/>
    <cellStyle name="20% - Ênfase1 2 12" xfId="312"/>
    <cellStyle name="20% - Ênfase1 2 13" xfId="313"/>
    <cellStyle name="20% - Ênfase1 2 14" xfId="314"/>
    <cellStyle name="20% - Ênfase1 2 15" xfId="315"/>
    <cellStyle name="20% - Ênfase1 2 16" xfId="316"/>
    <cellStyle name="20% - Ênfase1 2 17" xfId="317"/>
    <cellStyle name="20% - Ênfase1 2 18" xfId="318"/>
    <cellStyle name="20% - Ênfase1 2 19" xfId="319"/>
    <cellStyle name="20% - Ênfase1 2 2" xfId="320"/>
    <cellStyle name="20% - Ênfase1 2 20" xfId="321"/>
    <cellStyle name="20% - Ênfase1 2 21" xfId="322"/>
    <cellStyle name="20% - Ênfase1 2 22" xfId="323"/>
    <cellStyle name="20% - Ênfase1 2 23" xfId="324"/>
    <cellStyle name="20% - Ênfase1 2 24" xfId="325"/>
    <cellStyle name="20% - Ênfase1 2 25" xfId="326"/>
    <cellStyle name="20% - Ênfase1 2 26" xfId="327"/>
    <cellStyle name="20% - Ênfase1 2 27" xfId="328"/>
    <cellStyle name="20% - Ênfase1 2 28" xfId="329"/>
    <cellStyle name="20% - Ênfase1 2 29" xfId="330"/>
    <cellStyle name="20% - Ênfase1 2 3" xfId="331"/>
    <cellStyle name="20% - Ênfase1 2 30" xfId="332"/>
    <cellStyle name="20% - Ênfase1 2 31" xfId="333"/>
    <cellStyle name="20% - Ênfase1 2 32" xfId="334"/>
    <cellStyle name="20% - Ênfase1 2 33" xfId="335"/>
    <cellStyle name="20% - Ênfase1 2 4" xfId="336"/>
    <cellStyle name="20% - Ênfase1 2 5" xfId="337"/>
    <cellStyle name="20% - Ênfase1 2 6" xfId="338"/>
    <cellStyle name="20% - Ênfase1 2 7" xfId="339"/>
    <cellStyle name="20% - Ênfase1 2 8" xfId="340"/>
    <cellStyle name="20% - Ênfase1 2 9" xfId="341"/>
    <cellStyle name="20% - Ênfase1 20" xfId="342"/>
    <cellStyle name="20% - Ênfase1 21" xfId="343"/>
    <cellStyle name="20% - Ênfase1 22" xfId="344"/>
    <cellStyle name="20% - Ênfase1 23" xfId="345"/>
    <cellStyle name="20% - Ênfase1 24" xfId="346"/>
    <cellStyle name="20% - Ênfase1 25" xfId="347"/>
    <cellStyle name="20% - Ênfase1 26" xfId="348"/>
    <cellStyle name="20% - Ênfase1 27" xfId="349"/>
    <cellStyle name="20% - Ênfase1 28" xfId="350"/>
    <cellStyle name="20% - Ênfase1 29" xfId="351"/>
    <cellStyle name="20% - Ênfase1 3" xfId="352"/>
    <cellStyle name="20% - Ênfase1 30" xfId="353"/>
    <cellStyle name="20% - Ênfase1 31" xfId="354"/>
    <cellStyle name="20% - Ênfase1 32" xfId="355"/>
    <cellStyle name="20% - Ênfase1 33" xfId="356"/>
    <cellStyle name="20% - Ênfase1 34" xfId="357"/>
    <cellStyle name="20% - Ênfase1 35" xfId="358"/>
    <cellStyle name="20% - Ênfase1 4" xfId="359"/>
    <cellStyle name="20% - Ênfase1 5" xfId="360"/>
    <cellStyle name="20% - Ênfase1 6" xfId="361"/>
    <cellStyle name="20% - Ênfase1 7" xfId="362"/>
    <cellStyle name="20% - Ênfase1 8" xfId="363"/>
    <cellStyle name="20% - Ênfase1 9" xfId="364"/>
    <cellStyle name="20% - Ênfase2 10" xfId="365"/>
    <cellStyle name="20% - Ênfase2 11" xfId="366"/>
    <cellStyle name="20% - Ênfase2 12" xfId="367"/>
    <cellStyle name="20% - Ênfase2 13" xfId="368"/>
    <cellStyle name="20% - Ênfase2 14" xfId="369"/>
    <cellStyle name="20% - Ênfase2 15" xfId="370"/>
    <cellStyle name="20% - Ênfase2 16" xfId="371"/>
    <cellStyle name="20% - Ênfase2 17" xfId="372"/>
    <cellStyle name="20% - Ênfase2 18" xfId="373"/>
    <cellStyle name="20% - Ênfase2 19" xfId="374"/>
    <cellStyle name="20% - Ênfase2 2" xfId="375"/>
    <cellStyle name="20% - Ênfase2 2 10" xfId="376"/>
    <cellStyle name="20% - Ênfase2 2 11" xfId="377"/>
    <cellStyle name="20% - Ênfase2 2 12" xfId="378"/>
    <cellStyle name="20% - Ênfase2 2 13" xfId="379"/>
    <cellStyle name="20% - Ênfase2 2 14" xfId="380"/>
    <cellStyle name="20% - Ênfase2 2 15" xfId="381"/>
    <cellStyle name="20% - Ênfase2 2 16" xfId="382"/>
    <cellStyle name="20% - Ênfase2 2 17" xfId="383"/>
    <cellStyle name="20% - Ênfase2 2 18" xfId="384"/>
    <cellStyle name="20% - Ênfase2 2 19" xfId="385"/>
    <cellStyle name="20% - Ênfase2 2 2" xfId="386"/>
    <cellStyle name="20% - Ênfase2 2 20" xfId="387"/>
    <cellStyle name="20% - Ênfase2 2 21" xfId="388"/>
    <cellStyle name="20% - Ênfase2 2 22" xfId="389"/>
    <cellStyle name="20% - Ênfase2 2 23" xfId="390"/>
    <cellStyle name="20% - Ênfase2 2 24" xfId="391"/>
    <cellStyle name="20% - Ênfase2 2 25" xfId="392"/>
    <cellStyle name="20% - Ênfase2 2 26" xfId="393"/>
    <cellStyle name="20% - Ênfase2 2 27" xfId="394"/>
    <cellStyle name="20% - Ênfase2 2 28" xfId="395"/>
    <cellStyle name="20% - Ênfase2 2 29" xfId="396"/>
    <cellStyle name="20% - Ênfase2 2 3" xfId="397"/>
    <cellStyle name="20% - Ênfase2 2 30" xfId="398"/>
    <cellStyle name="20% - Ênfase2 2 31" xfId="399"/>
    <cellStyle name="20% - Ênfase2 2 32" xfId="400"/>
    <cellStyle name="20% - Ênfase2 2 33" xfId="401"/>
    <cellStyle name="20% - Ênfase2 2 4" xfId="402"/>
    <cellStyle name="20% - Ênfase2 2 5" xfId="403"/>
    <cellStyle name="20% - Ênfase2 2 6" xfId="404"/>
    <cellStyle name="20% - Ênfase2 2 7" xfId="405"/>
    <cellStyle name="20% - Ênfase2 2 8" xfId="406"/>
    <cellStyle name="20% - Ênfase2 2 9" xfId="407"/>
    <cellStyle name="20% - Ênfase2 20" xfId="408"/>
    <cellStyle name="20% - Ênfase2 21" xfId="409"/>
    <cellStyle name="20% - Ênfase2 22" xfId="410"/>
    <cellStyle name="20% - Ênfase2 23" xfId="411"/>
    <cellStyle name="20% - Ênfase2 24" xfId="412"/>
    <cellStyle name="20% - Ênfase2 25" xfId="413"/>
    <cellStyle name="20% - Ênfase2 26" xfId="414"/>
    <cellStyle name="20% - Ênfase2 27" xfId="415"/>
    <cellStyle name="20% - Ênfase2 28" xfId="416"/>
    <cellStyle name="20% - Ênfase2 29" xfId="417"/>
    <cellStyle name="20% - Ênfase2 3" xfId="418"/>
    <cellStyle name="20% - Ênfase2 30" xfId="419"/>
    <cellStyle name="20% - Ênfase2 31" xfId="420"/>
    <cellStyle name="20% - Ênfase2 32" xfId="421"/>
    <cellStyle name="20% - Ênfase2 33" xfId="422"/>
    <cellStyle name="20% - Ênfase2 34" xfId="423"/>
    <cellStyle name="20% - Ênfase2 35" xfId="424"/>
    <cellStyle name="20% - Ênfase2 4" xfId="425"/>
    <cellStyle name="20% - Ênfase2 5" xfId="426"/>
    <cellStyle name="20% - Ênfase2 6" xfId="427"/>
    <cellStyle name="20% - Ênfase2 7" xfId="428"/>
    <cellStyle name="20% - Ênfase2 8" xfId="429"/>
    <cellStyle name="20% - Ênfase2 9" xfId="430"/>
    <cellStyle name="20% - Ênfase3 10" xfId="431"/>
    <cellStyle name="20% - Ênfase3 11" xfId="432"/>
    <cellStyle name="20% - Ênfase3 12" xfId="433"/>
    <cellStyle name="20% - Ênfase3 13" xfId="434"/>
    <cellStyle name="20% - Ênfase3 14" xfId="435"/>
    <cellStyle name="20% - Ênfase3 15" xfId="436"/>
    <cellStyle name="20% - Ênfase3 16" xfId="437"/>
    <cellStyle name="20% - Ênfase3 17" xfId="438"/>
    <cellStyle name="20% - Ênfase3 18" xfId="439"/>
    <cellStyle name="20% - Ênfase3 19" xfId="440"/>
    <cellStyle name="20% - Ênfase3 2" xfId="441"/>
    <cellStyle name="20% - Ênfase3 2 10" xfId="442"/>
    <cellStyle name="20% - Ênfase3 2 11" xfId="443"/>
    <cellStyle name="20% - Ênfase3 2 12" xfId="444"/>
    <cellStyle name="20% - Ênfase3 2 13" xfId="445"/>
    <cellStyle name="20% - Ênfase3 2 14" xfId="446"/>
    <cellStyle name="20% - Ênfase3 2 15" xfId="447"/>
    <cellStyle name="20% - Ênfase3 2 16" xfId="448"/>
    <cellStyle name="20% - Ênfase3 2 17" xfId="449"/>
    <cellStyle name="20% - Ênfase3 2 18" xfId="450"/>
    <cellStyle name="20% - Ênfase3 2 19" xfId="451"/>
    <cellStyle name="20% - Ênfase3 2 2" xfId="452"/>
    <cellStyle name="20% - Ênfase3 2 20" xfId="453"/>
    <cellStyle name="20% - Ênfase3 2 21" xfId="454"/>
    <cellStyle name="20% - Ênfase3 2 22" xfId="455"/>
    <cellStyle name="20% - Ênfase3 2 23" xfId="456"/>
    <cellStyle name="20% - Ênfase3 2 24" xfId="457"/>
    <cellStyle name="20% - Ênfase3 2 25" xfId="458"/>
    <cellStyle name="20% - Ênfase3 2 26" xfId="459"/>
    <cellStyle name="20% - Ênfase3 2 27" xfId="460"/>
    <cellStyle name="20% - Ênfase3 2 28" xfId="461"/>
    <cellStyle name="20% - Ênfase3 2 29" xfId="462"/>
    <cellStyle name="20% - Ênfase3 2 3" xfId="463"/>
    <cellStyle name="20% - Ênfase3 2 30" xfId="464"/>
    <cellStyle name="20% - Ênfase3 2 31" xfId="465"/>
    <cellStyle name="20% - Ênfase3 2 32" xfId="466"/>
    <cellStyle name="20% - Ênfase3 2 33" xfId="467"/>
    <cellStyle name="20% - Ênfase3 2 4" xfId="468"/>
    <cellStyle name="20% - Ênfase3 2 5" xfId="469"/>
    <cellStyle name="20% - Ênfase3 2 6" xfId="470"/>
    <cellStyle name="20% - Ênfase3 2 7" xfId="471"/>
    <cellStyle name="20% - Ênfase3 2 8" xfId="472"/>
    <cellStyle name="20% - Ênfase3 2 9" xfId="473"/>
    <cellStyle name="20% - Ênfase3 20" xfId="474"/>
    <cellStyle name="20% - Ênfase3 21" xfId="475"/>
    <cellStyle name="20% - Ênfase3 22" xfId="476"/>
    <cellStyle name="20% - Ênfase3 23" xfId="477"/>
    <cellStyle name="20% - Ênfase3 24" xfId="478"/>
    <cellStyle name="20% - Ênfase3 25" xfId="479"/>
    <cellStyle name="20% - Ênfase3 26" xfId="480"/>
    <cellStyle name="20% - Ênfase3 27" xfId="481"/>
    <cellStyle name="20% - Ênfase3 28" xfId="482"/>
    <cellStyle name="20% - Ênfase3 29" xfId="483"/>
    <cellStyle name="20% - Ênfase3 3" xfId="484"/>
    <cellStyle name="20% - Ênfase3 30" xfId="485"/>
    <cellStyle name="20% - Ênfase3 31" xfId="486"/>
    <cellStyle name="20% - Ênfase3 32" xfId="487"/>
    <cellStyle name="20% - Ênfase3 33" xfId="488"/>
    <cellStyle name="20% - Ênfase3 34" xfId="489"/>
    <cellStyle name="20% - Ênfase3 35" xfId="490"/>
    <cellStyle name="20% - Ênfase3 4" xfId="491"/>
    <cellStyle name="20% - Ênfase3 5" xfId="492"/>
    <cellStyle name="20% - Ênfase3 6" xfId="493"/>
    <cellStyle name="20% - Ênfase3 7" xfId="494"/>
    <cellStyle name="20% - Ênfase3 8" xfId="495"/>
    <cellStyle name="20% - Ênfase3 9" xfId="496"/>
    <cellStyle name="20% - Ênfase4 10" xfId="497"/>
    <cellStyle name="20% - Ênfase4 11" xfId="498"/>
    <cellStyle name="20% - Ênfase4 12" xfId="499"/>
    <cellStyle name="20% - Ênfase4 13" xfId="500"/>
    <cellStyle name="20% - Ênfase4 14" xfId="501"/>
    <cellStyle name="20% - Ênfase4 15" xfId="502"/>
    <cellStyle name="20% - Ênfase4 16" xfId="503"/>
    <cellStyle name="20% - Ênfase4 17" xfId="504"/>
    <cellStyle name="20% - Ênfase4 18" xfId="505"/>
    <cellStyle name="20% - Ênfase4 19" xfId="506"/>
    <cellStyle name="20% - Ênfase4 2" xfId="507"/>
    <cellStyle name="20% - Ênfase4 2 10" xfId="508"/>
    <cellStyle name="20% - Ênfase4 2 11" xfId="509"/>
    <cellStyle name="20% - Ênfase4 2 12" xfId="510"/>
    <cellStyle name="20% - Ênfase4 2 13" xfId="511"/>
    <cellStyle name="20% - Ênfase4 2 14" xfId="512"/>
    <cellStyle name="20% - Ênfase4 2 15" xfId="513"/>
    <cellStyle name="20% - Ênfase4 2 16" xfId="514"/>
    <cellStyle name="20% - Ênfase4 2 17" xfId="515"/>
    <cellStyle name="20% - Ênfase4 2 18" xfId="516"/>
    <cellStyle name="20% - Ênfase4 2 19" xfId="517"/>
    <cellStyle name="20% - Ênfase4 2 2" xfId="518"/>
    <cellStyle name="20% - Ênfase4 2 20" xfId="519"/>
    <cellStyle name="20% - Ênfase4 2 21" xfId="520"/>
    <cellStyle name="20% - Ênfase4 2 22" xfId="521"/>
    <cellStyle name="20% - Ênfase4 2 23" xfId="522"/>
    <cellStyle name="20% - Ênfase4 2 24" xfId="523"/>
    <cellStyle name="20% - Ênfase4 2 25" xfId="524"/>
    <cellStyle name="20% - Ênfase4 2 26" xfId="525"/>
    <cellStyle name="20% - Ênfase4 2 27" xfId="526"/>
    <cellStyle name="20% - Ênfase4 2 28" xfId="527"/>
    <cellStyle name="20% - Ênfase4 2 29" xfId="528"/>
    <cellStyle name="20% - Ênfase4 2 3" xfId="529"/>
    <cellStyle name="20% - Ênfase4 2 30" xfId="530"/>
    <cellStyle name="20% - Ênfase4 2 31" xfId="531"/>
    <cellStyle name="20% - Ênfase4 2 32" xfId="532"/>
    <cellStyle name="20% - Ênfase4 2 33" xfId="533"/>
    <cellStyle name="20% - Ênfase4 2 4" xfId="534"/>
    <cellStyle name="20% - Ênfase4 2 5" xfId="535"/>
    <cellStyle name="20% - Ênfase4 2 6" xfId="536"/>
    <cellStyle name="20% - Ênfase4 2 7" xfId="537"/>
    <cellStyle name="20% - Ênfase4 2 8" xfId="538"/>
    <cellStyle name="20% - Ênfase4 2 9" xfId="539"/>
    <cellStyle name="20% - Ênfase4 20" xfId="540"/>
    <cellStyle name="20% - Ênfase4 21" xfId="541"/>
    <cellStyle name="20% - Ênfase4 22" xfId="542"/>
    <cellStyle name="20% - Ênfase4 23" xfId="543"/>
    <cellStyle name="20% - Ênfase4 24" xfId="544"/>
    <cellStyle name="20% - Ênfase4 25" xfId="545"/>
    <cellStyle name="20% - Ênfase4 26" xfId="546"/>
    <cellStyle name="20% - Ênfase4 27" xfId="547"/>
    <cellStyle name="20% - Ênfase4 28" xfId="548"/>
    <cellStyle name="20% - Ênfase4 29" xfId="549"/>
    <cellStyle name="20% - Ênfase4 3" xfId="550"/>
    <cellStyle name="20% - Ênfase4 30" xfId="551"/>
    <cellStyle name="20% - Ênfase4 31" xfId="552"/>
    <cellStyle name="20% - Ênfase4 32" xfId="553"/>
    <cellStyle name="20% - Ênfase4 33" xfId="554"/>
    <cellStyle name="20% - Ênfase4 34" xfId="555"/>
    <cellStyle name="20% - Ênfase4 35" xfId="556"/>
    <cellStyle name="20% - Ênfase4 4" xfId="557"/>
    <cellStyle name="20% - Ênfase4 5" xfId="558"/>
    <cellStyle name="20% - Ênfase4 6" xfId="559"/>
    <cellStyle name="20% - Ênfase4 7" xfId="560"/>
    <cellStyle name="20% - Ênfase4 8" xfId="561"/>
    <cellStyle name="20% - Ênfase4 9" xfId="562"/>
    <cellStyle name="20% - Ênfase5 10" xfId="563"/>
    <cellStyle name="20% - Ênfase5 11" xfId="564"/>
    <cellStyle name="20% - Ênfase5 12" xfId="565"/>
    <cellStyle name="20% - Ênfase5 13" xfId="566"/>
    <cellStyle name="20% - Ênfase5 14" xfId="567"/>
    <cellStyle name="20% - Ênfase5 15" xfId="568"/>
    <cellStyle name="20% - Ênfase5 16" xfId="569"/>
    <cellStyle name="20% - Ênfase5 17" xfId="570"/>
    <cellStyle name="20% - Ênfase5 18" xfId="571"/>
    <cellStyle name="20% - Ênfase5 19" xfId="572"/>
    <cellStyle name="20% - Ênfase5 2" xfId="573"/>
    <cellStyle name="20% - Ênfase5 2 10" xfId="574"/>
    <cellStyle name="20% - Ênfase5 2 11" xfId="575"/>
    <cellStyle name="20% - Ênfase5 2 12" xfId="576"/>
    <cellStyle name="20% - Ênfase5 2 13" xfId="577"/>
    <cellStyle name="20% - Ênfase5 2 14" xfId="578"/>
    <cellStyle name="20% - Ênfase5 2 15" xfId="579"/>
    <cellStyle name="20% - Ênfase5 2 16" xfId="580"/>
    <cellStyle name="20% - Ênfase5 2 17" xfId="581"/>
    <cellStyle name="20% - Ênfase5 2 18" xfId="582"/>
    <cellStyle name="20% - Ênfase5 2 19" xfId="583"/>
    <cellStyle name="20% - Ênfase5 2 2" xfId="584"/>
    <cellStyle name="20% - Ênfase5 2 20" xfId="585"/>
    <cellStyle name="20% - Ênfase5 2 21" xfId="586"/>
    <cellStyle name="20% - Ênfase5 2 22" xfId="587"/>
    <cellStyle name="20% - Ênfase5 2 23" xfId="588"/>
    <cellStyle name="20% - Ênfase5 2 24" xfId="589"/>
    <cellStyle name="20% - Ênfase5 2 25" xfId="590"/>
    <cellStyle name="20% - Ênfase5 2 26" xfId="591"/>
    <cellStyle name="20% - Ênfase5 2 27" xfId="592"/>
    <cellStyle name="20% - Ênfase5 2 28" xfId="593"/>
    <cellStyle name="20% - Ênfase5 2 29" xfId="594"/>
    <cellStyle name="20% - Ênfase5 2 3" xfId="595"/>
    <cellStyle name="20% - Ênfase5 2 30" xfId="596"/>
    <cellStyle name="20% - Ênfase5 2 31" xfId="597"/>
    <cellStyle name="20% - Ênfase5 2 32" xfId="598"/>
    <cellStyle name="20% - Ênfase5 2 33" xfId="599"/>
    <cellStyle name="20% - Ênfase5 2 4" xfId="600"/>
    <cellStyle name="20% - Ênfase5 2 5" xfId="601"/>
    <cellStyle name="20% - Ênfase5 2 6" xfId="602"/>
    <cellStyle name="20% - Ênfase5 2 7" xfId="603"/>
    <cellStyle name="20% - Ênfase5 2 8" xfId="604"/>
    <cellStyle name="20% - Ênfase5 2 9" xfId="605"/>
    <cellStyle name="20% - Ênfase5 20" xfId="606"/>
    <cellStyle name="20% - Ênfase5 21" xfId="607"/>
    <cellStyle name="20% - Ênfase5 22" xfId="608"/>
    <cellStyle name="20% - Ênfase5 23" xfId="609"/>
    <cellStyle name="20% - Ênfase5 24" xfId="610"/>
    <cellStyle name="20% - Ênfase5 25" xfId="611"/>
    <cellStyle name="20% - Ênfase5 26" xfId="612"/>
    <cellStyle name="20% - Ênfase5 27" xfId="613"/>
    <cellStyle name="20% - Ênfase5 28" xfId="614"/>
    <cellStyle name="20% - Ênfase5 29" xfId="615"/>
    <cellStyle name="20% - Ênfase5 3" xfId="616"/>
    <cellStyle name="20% - Ênfase5 30" xfId="617"/>
    <cellStyle name="20% - Ênfase5 31" xfId="618"/>
    <cellStyle name="20% - Ênfase5 32" xfId="619"/>
    <cellStyle name="20% - Ênfase5 33" xfId="620"/>
    <cellStyle name="20% - Ênfase5 34" xfId="621"/>
    <cellStyle name="20% - Ênfase5 35" xfId="622"/>
    <cellStyle name="20% - Ênfase5 4" xfId="623"/>
    <cellStyle name="20% - Ênfase5 5" xfId="624"/>
    <cellStyle name="20% - Ênfase5 6" xfId="625"/>
    <cellStyle name="20% - Ênfase5 7" xfId="626"/>
    <cellStyle name="20% - Ênfase5 8" xfId="627"/>
    <cellStyle name="20% - Ênfase5 9" xfId="628"/>
    <cellStyle name="20% - Ênfase6 10" xfId="629"/>
    <cellStyle name="20% - Ênfase6 11" xfId="630"/>
    <cellStyle name="20% - Ênfase6 12" xfId="631"/>
    <cellStyle name="20% - Ênfase6 13" xfId="632"/>
    <cellStyle name="20% - Ênfase6 14" xfId="633"/>
    <cellStyle name="20% - Ênfase6 15" xfId="634"/>
    <cellStyle name="20% - Ênfase6 16" xfId="635"/>
    <cellStyle name="20% - Ênfase6 17" xfId="636"/>
    <cellStyle name="20% - Ênfase6 18" xfId="637"/>
    <cellStyle name="20% - Ênfase6 19" xfId="638"/>
    <cellStyle name="20% - Ênfase6 2" xfId="639"/>
    <cellStyle name="20% - Ênfase6 2 10" xfId="640"/>
    <cellStyle name="20% - Ênfase6 2 11" xfId="641"/>
    <cellStyle name="20% - Ênfase6 2 12" xfId="642"/>
    <cellStyle name="20% - Ênfase6 2 13" xfId="643"/>
    <cellStyle name="20% - Ênfase6 2 14" xfId="644"/>
    <cellStyle name="20% - Ênfase6 2 15" xfId="645"/>
    <cellStyle name="20% - Ênfase6 2 16" xfId="646"/>
    <cellStyle name="20% - Ênfase6 2 17" xfId="647"/>
    <cellStyle name="20% - Ênfase6 2 18" xfId="648"/>
    <cellStyle name="20% - Ênfase6 2 19" xfId="649"/>
    <cellStyle name="20% - Ênfase6 2 2" xfId="650"/>
    <cellStyle name="20% - Ênfase6 2 20" xfId="651"/>
    <cellStyle name="20% - Ênfase6 2 21" xfId="652"/>
    <cellStyle name="20% - Ênfase6 2 22" xfId="653"/>
    <cellStyle name="20% - Ênfase6 2 23" xfId="654"/>
    <cellStyle name="20% - Ênfase6 2 24" xfId="655"/>
    <cellStyle name="20% - Ênfase6 2 25" xfId="656"/>
    <cellStyle name="20% - Ênfase6 2 26" xfId="657"/>
    <cellStyle name="20% - Ênfase6 2 27" xfId="658"/>
    <cellStyle name="20% - Ênfase6 2 28" xfId="659"/>
    <cellStyle name="20% - Ênfase6 2 29" xfId="660"/>
    <cellStyle name="20% - Ênfase6 2 3" xfId="661"/>
    <cellStyle name="20% - Ênfase6 2 30" xfId="662"/>
    <cellStyle name="20% - Ênfase6 2 31" xfId="663"/>
    <cellStyle name="20% - Ênfase6 2 32" xfId="664"/>
    <cellStyle name="20% - Ênfase6 2 33" xfId="665"/>
    <cellStyle name="20% - Ênfase6 2 4" xfId="666"/>
    <cellStyle name="20% - Ênfase6 2 5" xfId="667"/>
    <cellStyle name="20% - Ênfase6 2 6" xfId="668"/>
    <cellStyle name="20% - Ênfase6 2 7" xfId="669"/>
    <cellStyle name="20% - Ênfase6 2 8" xfId="670"/>
    <cellStyle name="20% - Ênfase6 2 9" xfId="671"/>
    <cellStyle name="20% - Ênfase6 20" xfId="672"/>
    <cellStyle name="20% - Ênfase6 21" xfId="673"/>
    <cellStyle name="20% - Ênfase6 22" xfId="674"/>
    <cellStyle name="20% - Ênfase6 23" xfId="675"/>
    <cellStyle name="20% - Ênfase6 24" xfId="676"/>
    <cellStyle name="20% - Ênfase6 25" xfId="677"/>
    <cellStyle name="20% - Ênfase6 26" xfId="678"/>
    <cellStyle name="20% - Ênfase6 27" xfId="679"/>
    <cellStyle name="20% - Ênfase6 28" xfId="680"/>
    <cellStyle name="20% - Ênfase6 29" xfId="681"/>
    <cellStyle name="20% - Ênfase6 3" xfId="682"/>
    <cellStyle name="20% - Ênfase6 30" xfId="683"/>
    <cellStyle name="20% - Ênfase6 31" xfId="684"/>
    <cellStyle name="20% - Ênfase6 32" xfId="685"/>
    <cellStyle name="20% - Ênfase6 33" xfId="686"/>
    <cellStyle name="20% - Ênfase6 34" xfId="687"/>
    <cellStyle name="20% - Ênfase6 35" xfId="688"/>
    <cellStyle name="20% - Ênfase6 4" xfId="689"/>
    <cellStyle name="20% - Ênfase6 5" xfId="690"/>
    <cellStyle name="20% - Ênfase6 6" xfId="691"/>
    <cellStyle name="20% - Ênfase6 7" xfId="692"/>
    <cellStyle name="20% - Ênfase6 8" xfId="693"/>
    <cellStyle name="20% - Ênfase6 9" xfId="694"/>
    <cellStyle name="3 V1.00 CORE IMAGE (5200MM3.100 08/01/97)_x000d__x000a__x000d__x000a_[windows]_x000d__x000a_;spooler=yes_x000d__x000a_load=nw" xfId="695"/>
    <cellStyle name="40% - Accent1" xfId="32"/>
    <cellStyle name="40% - Accent1 2" xfId="696"/>
    <cellStyle name="40% - Accent2" xfId="33"/>
    <cellStyle name="40% - Accent2 2" xfId="697"/>
    <cellStyle name="40% - Accent3" xfId="34"/>
    <cellStyle name="40% - Accent3 2" xfId="698"/>
    <cellStyle name="40% - Accent4" xfId="35"/>
    <cellStyle name="40% - Accent4 2" xfId="699"/>
    <cellStyle name="40% - Accent5" xfId="36"/>
    <cellStyle name="40% - Accent5 2" xfId="700"/>
    <cellStyle name="40% - Accent6" xfId="37"/>
    <cellStyle name="40% - Accent6 2" xfId="701"/>
    <cellStyle name="40% - Ênfase1 10" xfId="702"/>
    <cellStyle name="40% - Ênfase1 11" xfId="703"/>
    <cellStyle name="40% - Ênfase1 12" xfId="704"/>
    <cellStyle name="40% - Ênfase1 13" xfId="705"/>
    <cellStyle name="40% - Ênfase1 14" xfId="706"/>
    <cellStyle name="40% - Ênfase1 15" xfId="707"/>
    <cellStyle name="40% - Ênfase1 16" xfId="708"/>
    <cellStyle name="40% - Ênfase1 17" xfId="709"/>
    <cellStyle name="40% - Ênfase1 18" xfId="710"/>
    <cellStyle name="40% - Ênfase1 19" xfId="711"/>
    <cellStyle name="40% - Ênfase1 2" xfId="712"/>
    <cellStyle name="40% - Ênfase1 2 10" xfId="713"/>
    <cellStyle name="40% - Ênfase1 2 11" xfId="714"/>
    <cellStyle name="40% - Ênfase1 2 12" xfId="715"/>
    <cellStyle name="40% - Ênfase1 2 13" xfId="716"/>
    <cellStyle name="40% - Ênfase1 2 14" xfId="717"/>
    <cellStyle name="40% - Ênfase1 2 15" xfId="718"/>
    <cellStyle name="40% - Ênfase1 2 16" xfId="719"/>
    <cellStyle name="40% - Ênfase1 2 17" xfId="720"/>
    <cellStyle name="40% - Ênfase1 2 18" xfId="721"/>
    <cellStyle name="40% - Ênfase1 2 19" xfId="722"/>
    <cellStyle name="40% - Ênfase1 2 2" xfId="723"/>
    <cellStyle name="40% - Ênfase1 2 20" xfId="724"/>
    <cellStyle name="40% - Ênfase1 2 21" xfId="725"/>
    <cellStyle name="40% - Ênfase1 2 22" xfId="726"/>
    <cellStyle name="40% - Ênfase1 2 23" xfId="727"/>
    <cellStyle name="40% - Ênfase1 2 24" xfId="728"/>
    <cellStyle name="40% - Ênfase1 2 25" xfId="729"/>
    <cellStyle name="40% - Ênfase1 2 26" xfId="730"/>
    <cellStyle name="40% - Ênfase1 2 27" xfId="731"/>
    <cellStyle name="40% - Ênfase1 2 28" xfId="732"/>
    <cellStyle name="40% - Ênfase1 2 29" xfId="733"/>
    <cellStyle name="40% - Ênfase1 2 3" xfId="734"/>
    <cellStyle name="40% - Ênfase1 2 30" xfId="735"/>
    <cellStyle name="40% - Ênfase1 2 31" xfId="736"/>
    <cellStyle name="40% - Ênfase1 2 32" xfId="737"/>
    <cellStyle name="40% - Ênfase1 2 33" xfId="738"/>
    <cellStyle name="40% - Ênfase1 2 4" xfId="739"/>
    <cellStyle name="40% - Ênfase1 2 5" xfId="740"/>
    <cellStyle name="40% - Ênfase1 2 6" xfId="741"/>
    <cellStyle name="40% - Ênfase1 2 7" xfId="742"/>
    <cellStyle name="40% - Ênfase1 2 8" xfId="743"/>
    <cellStyle name="40% - Ênfase1 2 9" xfId="744"/>
    <cellStyle name="40% - Ênfase1 20" xfId="745"/>
    <cellStyle name="40% - Ênfase1 21" xfId="746"/>
    <cellStyle name="40% - Ênfase1 22" xfId="747"/>
    <cellStyle name="40% - Ênfase1 23" xfId="748"/>
    <cellStyle name="40% - Ênfase1 24" xfId="749"/>
    <cellStyle name="40% - Ênfase1 25" xfId="750"/>
    <cellStyle name="40% - Ênfase1 26" xfId="751"/>
    <cellStyle name="40% - Ênfase1 27" xfId="752"/>
    <cellStyle name="40% - Ênfase1 28" xfId="753"/>
    <cellStyle name="40% - Ênfase1 29" xfId="754"/>
    <cellStyle name="40% - Ênfase1 3" xfId="755"/>
    <cellStyle name="40% - Ênfase1 30" xfId="756"/>
    <cellStyle name="40% - Ênfase1 31" xfId="757"/>
    <cellStyle name="40% - Ênfase1 32" xfId="758"/>
    <cellStyle name="40% - Ênfase1 33" xfId="759"/>
    <cellStyle name="40% - Ênfase1 34" xfId="760"/>
    <cellStyle name="40% - Ênfase1 35" xfId="761"/>
    <cellStyle name="40% - Ênfase1 4" xfId="762"/>
    <cellStyle name="40% - Ênfase1 5" xfId="763"/>
    <cellStyle name="40% - Ênfase1 6" xfId="764"/>
    <cellStyle name="40% - Ênfase1 7" xfId="765"/>
    <cellStyle name="40% - Ênfase1 8" xfId="766"/>
    <cellStyle name="40% - Ênfase1 9" xfId="767"/>
    <cellStyle name="40% - Ênfase2 10" xfId="768"/>
    <cellStyle name="40% - Ênfase2 11" xfId="769"/>
    <cellStyle name="40% - Ênfase2 12" xfId="770"/>
    <cellStyle name="40% - Ênfase2 13" xfId="771"/>
    <cellStyle name="40% - Ênfase2 14" xfId="772"/>
    <cellStyle name="40% - Ênfase2 15" xfId="773"/>
    <cellStyle name="40% - Ênfase2 16" xfId="774"/>
    <cellStyle name="40% - Ênfase2 17" xfId="775"/>
    <cellStyle name="40% - Ênfase2 18" xfId="776"/>
    <cellStyle name="40% - Ênfase2 19" xfId="777"/>
    <cellStyle name="40% - Ênfase2 2" xfId="778"/>
    <cellStyle name="40% - Ênfase2 2 10" xfId="779"/>
    <cellStyle name="40% - Ênfase2 2 11" xfId="780"/>
    <cellStyle name="40% - Ênfase2 2 12" xfId="781"/>
    <cellStyle name="40% - Ênfase2 2 13" xfId="782"/>
    <cellStyle name="40% - Ênfase2 2 14" xfId="783"/>
    <cellStyle name="40% - Ênfase2 2 15" xfId="784"/>
    <cellStyle name="40% - Ênfase2 2 16" xfId="785"/>
    <cellStyle name="40% - Ênfase2 2 17" xfId="786"/>
    <cellStyle name="40% - Ênfase2 2 18" xfId="787"/>
    <cellStyle name="40% - Ênfase2 2 19" xfId="788"/>
    <cellStyle name="40% - Ênfase2 2 2" xfId="789"/>
    <cellStyle name="40% - Ênfase2 2 20" xfId="790"/>
    <cellStyle name="40% - Ênfase2 2 21" xfId="791"/>
    <cellStyle name="40% - Ênfase2 2 22" xfId="792"/>
    <cellStyle name="40% - Ênfase2 2 23" xfId="793"/>
    <cellStyle name="40% - Ênfase2 2 24" xfId="794"/>
    <cellStyle name="40% - Ênfase2 2 25" xfId="795"/>
    <cellStyle name="40% - Ênfase2 2 26" xfId="796"/>
    <cellStyle name="40% - Ênfase2 2 27" xfId="797"/>
    <cellStyle name="40% - Ênfase2 2 28" xfId="798"/>
    <cellStyle name="40% - Ênfase2 2 29" xfId="799"/>
    <cellStyle name="40% - Ênfase2 2 3" xfId="800"/>
    <cellStyle name="40% - Ênfase2 2 30" xfId="801"/>
    <cellStyle name="40% - Ênfase2 2 31" xfId="802"/>
    <cellStyle name="40% - Ênfase2 2 32" xfId="803"/>
    <cellStyle name="40% - Ênfase2 2 33" xfId="804"/>
    <cellStyle name="40% - Ênfase2 2 4" xfId="805"/>
    <cellStyle name="40% - Ênfase2 2 5" xfId="806"/>
    <cellStyle name="40% - Ênfase2 2 6" xfId="807"/>
    <cellStyle name="40% - Ênfase2 2 7" xfId="808"/>
    <cellStyle name="40% - Ênfase2 2 8" xfId="809"/>
    <cellStyle name="40% - Ênfase2 2 9" xfId="810"/>
    <cellStyle name="40% - Ênfase2 20" xfId="811"/>
    <cellStyle name="40% - Ênfase2 21" xfId="812"/>
    <cellStyle name="40% - Ênfase2 22" xfId="813"/>
    <cellStyle name="40% - Ênfase2 23" xfId="814"/>
    <cellStyle name="40% - Ênfase2 24" xfId="815"/>
    <cellStyle name="40% - Ênfase2 25" xfId="816"/>
    <cellStyle name="40% - Ênfase2 26" xfId="817"/>
    <cellStyle name="40% - Ênfase2 27" xfId="818"/>
    <cellStyle name="40% - Ênfase2 28" xfId="819"/>
    <cellStyle name="40% - Ênfase2 29" xfId="820"/>
    <cellStyle name="40% - Ênfase2 3" xfId="821"/>
    <cellStyle name="40% - Ênfase2 30" xfId="822"/>
    <cellStyle name="40% - Ênfase2 31" xfId="823"/>
    <cellStyle name="40% - Ênfase2 32" xfId="824"/>
    <cellStyle name="40% - Ênfase2 33" xfId="825"/>
    <cellStyle name="40% - Ênfase2 34" xfId="826"/>
    <cellStyle name="40% - Ênfase2 35" xfId="827"/>
    <cellStyle name="40% - Ênfase2 4" xfId="828"/>
    <cellStyle name="40% - Ênfase2 5" xfId="829"/>
    <cellStyle name="40% - Ênfase2 6" xfId="830"/>
    <cellStyle name="40% - Ênfase2 7" xfId="831"/>
    <cellStyle name="40% - Ênfase2 8" xfId="832"/>
    <cellStyle name="40% - Ênfase2 9" xfId="833"/>
    <cellStyle name="40% - Ênfase3 10" xfId="834"/>
    <cellStyle name="40% - Ênfase3 11" xfId="835"/>
    <cellStyle name="40% - Ênfase3 12" xfId="836"/>
    <cellStyle name="40% - Ênfase3 13" xfId="837"/>
    <cellStyle name="40% - Ênfase3 14" xfId="838"/>
    <cellStyle name="40% - Ênfase3 15" xfId="839"/>
    <cellStyle name="40% - Ênfase3 16" xfId="840"/>
    <cellStyle name="40% - Ênfase3 17" xfId="841"/>
    <cellStyle name="40% - Ênfase3 18" xfId="842"/>
    <cellStyle name="40% - Ênfase3 19" xfId="843"/>
    <cellStyle name="40% - Ênfase3 2" xfId="844"/>
    <cellStyle name="40% - Ênfase3 2 10" xfId="845"/>
    <cellStyle name="40% - Ênfase3 2 11" xfId="846"/>
    <cellStyle name="40% - Ênfase3 2 12" xfId="847"/>
    <cellStyle name="40% - Ênfase3 2 13" xfId="848"/>
    <cellStyle name="40% - Ênfase3 2 14" xfId="849"/>
    <cellStyle name="40% - Ênfase3 2 15" xfId="850"/>
    <cellStyle name="40% - Ênfase3 2 16" xfId="851"/>
    <cellStyle name="40% - Ênfase3 2 17" xfId="852"/>
    <cellStyle name="40% - Ênfase3 2 18" xfId="853"/>
    <cellStyle name="40% - Ênfase3 2 19" xfId="854"/>
    <cellStyle name="40% - Ênfase3 2 2" xfId="855"/>
    <cellStyle name="40% - Ênfase3 2 20" xfId="856"/>
    <cellStyle name="40% - Ênfase3 2 21" xfId="857"/>
    <cellStyle name="40% - Ênfase3 2 22" xfId="858"/>
    <cellStyle name="40% - Ênfase3 2 23" xfId="859"/>
    <cellStyle name="40% - Ênfase3 2 24" xfId="860"/>
    <cellStyle name="40% - Ênfase3 2 25" xfId="861"/>
    <cellStyle name="40% - Ênfase3 2 26" xfId="862"/>
    <cellStyle name="40% - Ênfase3 2 27" xfId="863"/>
    <cellStyle name="40% - Ênfase3 2 28" xfId="864"/>
    <cellStyle name="40% - Ênfase3 2 29" xfId="865"/>
    <cellStyle name="40% - Ênfase3 2 3" xfId="866"/>
    <cellStyle name="40% - Ênfase3 2 30" xfId="867"/>
    <cellStyle name="40% - Ênfase3 2 31" xfId="868"/>
    <cellStyle name="40% - Ênfase3 2 32" xfId="869"/>
    <cellStyle name="40% - Ênfase3 2 33" xfId="870"/>
    <cellStyle name="40% - Ênfase3 2 4" xfId="871"/>
    <cellStyle name="40% - Ênfase3 2 5" xfId="872"/>
    <cellStyle name="40% - Ênfase3 2 6" xfId="873"/>
    <cellStyle name="40% - Ênfase3 2 7" xfId="874"/>
    <cellStyle name="40% - Ênfase3 2 8" xfId="875"/>
    <cellStyle name="40% - Ênfase3 2 9" xfId="876"/>
    <cellStyle name="40% - Ênfase3 20" xfId="877"/>
    <cellStyle name="40% - Ênfase3 21" xfId="878"/>
    <cellStyle name="40% - Ênfase3 22" xfId="879"/>
    <cellStyle name="40% - Ênfase3 23" xfId="880"/>
    <cellStyle name="40% - Ênfase3 24" xfId="881"/>
    <cellStyle name="40% - Ênfase3 25" xfId="882"/>
    <cellStyle name="40% - Ênfase3 26" xfId="883"/>
    <cellStyle name="40% - Ênfase3 27" xfId="884"/>
    <cellStyle name="40% - Ênfase3 28" xfId="885"/>
    <cellStyle name="40% - Ênfase3 29" xfId="886"/>
    <cellStyle name="40% - Ênfase3 3" xfId="887"/>
    <cellStyle name="40% - Ênfase3 30" xfId="888"/>
    <cellStyle name="40% - Ênfase3 31" xfId="889"/>
    <cellStyle name="40% - Ênfase3 32" xfId="890"/>
    <cellStyle name="40% - Ênfase3 33" xfId="891"/>
    <cellStyle name="40% - Ênfase3 34" xfId="892"/>
    <cellStyle name="40% - Ênfase3 35" xfId="893"/>
    <cellStyle name="40% - Ênfase3 4" xfId="894"/>
    <cellStyle name="40% - Ênfase3 5" xfId="895"/>
    <cellStyle name="40% - Ênfase3 6" xfId="896"/>
    <cellStyle name="40% - Ênfase3 7" xfId="897"/>
    <cellStyle name="40% - Ênfase3 8" xfId="898"/>
    <cellStyle name="40% - Ênfase3 9" xfId="899"/>
    <cellStyle name="40% - Ênfase4 10" xfId="900"/>
    <cellStyle name="40% - Ênfase4 11" xfId="901"/>
    <cellStyle name="40% - Ênfase4 12" xfId="902"/>
    <cellStyle name="40% - Ênfase4 13" xfId="903"/>
    <cellStyle name="40% - Ênfase4 14" xfId="904"/>
    <cellStyle name="40% - Ênfase4 15" xfId="905"/>
    <cellStyle name="40% - Ênfase4 16" xfId="906"/>
    <cellStyle name="40% - Ênfase4 17" xfId="907"/>
    <cellStyle name="40% - Ênfase4 18" xfId="908"/>
    <cellStyle name="40% - Ênfase4 19" xfId="909"/>
    <cellStyle name="40% - Ênfase4 2" xfId="910"/>
    <cellStyle name="40% - Ênfase4 2 10" xfId="911"/>
    <cellStyle name="40% - Ênfase4 2 11" xfId="912"/>
    <cellStyle name="40% - Ênfase4 2 12" xfId="913"/>
    <cellStyle name="40% - Ênfase4 2 13" xfId="914"/>
    <cellStyle name="40% - Ênfase4 2 14" xfId="915"/>
    <cellStyle name="40% - Ênfase4 2 15" xfId="916"/>
    <cellStyle name="40% - Ênfase4 2 16" xfId="917"/>
    <cellStyle name="40% - Ênfase4 2 17" xfId="918"/>
    <cellStyle name="40% - Ênfase4 2 18" xfId="919"/>
    <cellStyle name="40% - Ênfase4 2 19" xfId="920"/>
    <cellStyle name="40% - Ênfase4 2 2" xfId="921"/>
    <cellStyle name="40% - Ênfase4 2 20" xfId="922"/>
    <cellStyle name="40% - Ênfase4 2 21" xfId="923"/>
    <cellStyle name="40% - Ênfase4 2 22" xfId="924"/>
    <cellStyle name="40% - Ênfase4 2 23" xfId="925"/>
    <cellStyle name="40% - Ênfase4 2 24" xfId="926"/>
    <cellStyle name="40% - Ênfase4 2 25" xfId="927"/>
    <cellStyle name="40% - Ênfase4 2 26" xfId="928"/>
    <cellStyle name="40% - Ênfase4 2 27" xfId="929"/>
    <cellStyle name="40% - Ênfase4 2 28" xfId="930"/>
    <cellStyle name="40% - Ênfase4 2 29" xfId="931"/>
    <cellStyle name="40% - Ênfase4 2 3" xfId="932"/>
    <cellStyle name="40% - Ênfase4 2 30" xfId="933"/>
    <cellStyle name="40% - Ênfase4 2 31" xfId="934"/>
    <cellStyle name="40% - Ênfase4 2 32" xfId="935"/>
    <cellStyle name="40% - Ênfase4 2 33" xfId="936"/>
    <cellStyle name="40% - Ênfase4 2 4" xfId="937"/>
    <cellStyle name="40% - Ênfase4 2 5" xfId="938"/>
    <cellStyle name="40% - Ênfase4 2 6" xfId="939"/>
    <cellStyle name="40% - Ênfase4 2 7" xfId="940"/>
    <cellStyle name="40% - Ênfase4 2 8" xfId="941"/>
    <cellStyle name="40% - Ênfase4 2 9" xfId="942"/>
    <cellStyle name="40% - Ênfase4 20" xfId="943"/>
    <cellStyle name="40% - Ênfase4 21" xfId="944"/>
    <cellStyle name="40% - Ênfase4 22" xfId="945"/>
    <cellStyle name="40% - Ênfase4 23" xfId="946"/>
    <cellStyle name="40% - Ênfase4 24" xfId="947"/>
    <cellStyle name="40% - Ênfase4 25" xfId="948"/>
    <cellStyle name="40% - Ênfase4 26" xfId="949"/>
    <cellStyle name="40% - Ênfase4 27" xfId="950"/>
    <cellStyle name="40% - Ênfase4 28" xfId="951"/>
    <cellStyle name="40% - Ênfase4 29" xfId="952"/>
    <cellStyle name="40% - Ênfase4 3" xfId="953"/>
    <cellStyle name="40% - Ênfase4 30" xfId="954"/>
    <cellStyle name="40% - Ênfase4 31" xfId="955"/>
    <cellStyle name="40% - Ênfase4 32" xfId="956"/>
    <cellStyle name="40% - Ênfase4 33" xfId="957"/>
    <cellStyle name="40% - Ênfase4 34" xfId="958"/>
    <cellStyle name="40% - Ênfase4 35" xfId="959"/>
    <cellStyle name="40% - Ênfase4 4" xfId="960"/>
    <cellStyle name="40% - Ênfase4 5" xfId="961"/>
    <cellStyle name="40% - Ênfase4 6" xfId="962"/>
    <cellStyle name="40% - Ênfase4 7" xfId="963"/>
    <cellStyle name="40% - Ênfase4 8" xfId="964"/>
    <cellStyle name="40% - Ênfase4 9" xfId="965"/>
    <cellStyle name="40% - Ênfase5 10" xfId="966"/>
    <cellStyle name="40% - Ênfase5 11" xfId="967"/>
    <cellStyle name="40% - Ênfase5 12" xfId="968"/>
    <cellStyle name="40% - Ênfase5 13" xfId="969"/>
    <cellStyle name="40% - Ênfase5 14" xfId="970"/>
    <cellStyle name="40% - Ênfase5 15" xfId="971"/>
    <cellStyle name="40% - Ênfase5 16" xfId="972"/>
    <cellStyle name="40% - Ênfase5 17" xfId="973"/>
    <cellStyle name="40% - Ênfase5 18" xfId="974"/>
    <cellStyle name="40% - Ênfase5 19" xfId="975"/>
    <cellStyle name="40% - Ênfase5 2" xfId="976"/>
    <cellStyle name="40% - Ênfase5 2 10" xfId="977"/>
    <cellStyle name="40% - Ênfase5 2 11" xfId="978"/>
    <cellStyle name="40% - Ênfase5 2 12" xfId="979"/>
    <cellStyle name="40% - Ênfase5 2 13" xfId="980"/>
    <cellStyle name="40% - Ênfase5 2 14" xfId="981"/>
    <cellStyle name="40% - Ênfase5 2 15" xfId="982"/>
    <cellStyle name="40% - Ênfase5 2 16" xfId="983"/>
    <cellStyle name="40% - Ênfase5 2 17" xfId="984"/>
    <cellStyle name="40% - Ênfase5 2 18" xfId="985"/>
    <cellStyle name="40% - Ênfase5 2 19" xfId="986"/>
    <cellStyle name="40% - Ênfase5 2 2" xfId="987"/>
    <cellStyle name="40% - Ênfase5 2 20" xfId="988"/>
    <cellStyle name="40% - Ênfase5 2 21" xfId="989"/>
    <cellStyle name="40% - Ênfase5 2 22" xfId="990"/>
    <cellStyle name="40% - Ênfase5 2 23" xfId="991"/>
    <cellStyle name="40% - Ênfase5 2 24" xfId="992"/>
    <cellStyle name="40% - Ênfase5 2 25" xfId="993"/>
    <cellStyle name="40% - Ênfase5 2 26" xfId="994"/>
    <cellStyle name="40% - Ênfase5 2 27" xfId="995"/>
    <cellStyle name="40% - Ênfase5 2 28" xfId="996"/>
    <cellStyle name="40% - Ênfase5 2 29" xfId="997"/>
    <cellStyle name="40% - Ênfase5 2 3" xfId="998"/>
    <cellStyle name="40% - Ênfase5 2 30" xfId="999"/>
    <cellStyle name="40% - Ênfase5 2 31" xfId="1000"/>
    <cellStyle name="40% - Ênfase5 2 32" xfId="1001"/>
    <cellStyle name="40% - Ênfase5 2 33" xfId="1002"/>
    <cellStyle name="40% - Ênfase5 2 4" xfId="1003"/>
    <cellStyle name="40% - Ênfase5 2 5" xfId="1004"/>
    <cellStyle name="40% - Ênfase5 2 6" xfId="1005"/>
    <cellStyle name="40% - Ênfase5 2 7" xfId="1006"/>
    <cellStyle name="40% - Ênfase5 2 8" xfId="1007"/>
    <cellStyle name="40% - Ênfase5 2 9" xfId="1008"/>
    <cellStyle name="40% - Ênfase5 20" xfId="1009"/>
    <cellStyle name="40% - Ênfase5 21" xfId="1010"/>
    <cellStyle name="40% - Ênfase5 22" xfId="1011"/>
    <cellStyle name="40% - Ênfase5 23" xfId="1012"/>
    <cellStyle name="40% - Ênfase5 24" xfId="1013"/>
    <cellStyle name="40% - Ênfase5 25" xfId="1014"/>
    <cellStyle name="40% - Ênfase5 26" xfId="1015"/>
    <cellStyle name="40% - Ênfase5 27" xfId="1016"/>
    <cellStyle name="40% - Ênfase5 28" xfId="1017"/>
    <cellStyle name="40% - Ênfase5 29" xfId="1018"/>
    <cellStyle name="40% - Ênfase5 3" xfId="1019"/>
    <cellStyle name="40% - Ênfase5 30" xfId="1020"/>
    <cellStyle name="40% - Ênfase5 31" xfId="1021"/>
    <cellStyle name="40% - Ênfase5 32" xfId="1022"/>
    <cellStyle name="40% - Ênfase5 33" xfId="1023"/>
    <cellStyle name="40% - Ênfase5 34" xfId="1024"/>
    <cellStyle name="40% - Ênfase5 35" xfId="1025"/>
    <cellStyle name="40% - Ênfase5 4" xfId="1026"/>
    <cellStyle name="40% - Ênfase5 5" xfId="1027"/>
    <cellStyle name="40% - Ênfase5 6" xfId="1028"/>
    <cellStyle name="40% - Ênfase5 7" xfId="1029"/>
    <cellStyle name="40% - Ênfase5 8" xfId="1030"/>
    <cellStyle name="40% - Ênfase5 9" xfId="1031"/>
    <cellStyle name="40% - Ênfase6 10" xfId="1032"/>
    <cellStyle name="40% - Ênfase6 11" xfId="1033"/>
    <cellStyle name="40% - Ênfase6 12" xfId="1034"/>
    <cellStyle name="40% - Ênfase6 13" xfId="1035"/>
    <cellStyle name="40% - Ênfase6 14" xfId="1036"/>
    <cellStyle name="40% - Ênfase6 15" xfId="1037"/>
    <cellStyle name="40% - Ênfase6 16" xfId="1038"/>
    <cellStyle name="40% - Ênfase6 17" xfId="1039"/>
    <cellStyle name="40% - Ênfase6 18" xfId="1040"/>
    <cellStyle name="40% - Ênfase6 19" xfId="1041"/>
    <cellStyle name="40% - Ênfase6 2" xfId="1042"/>
    <cellStyle name="40% - Ênfase6 2 10" xfId="1043"/>
    <cellStyle name="40% - Ênfase6 2 11" xfId="1044"/>
    <cellStyle name="40% - Ênfase6 2 12" xfId="1045"/>
    <cellStyle name="40% - Ênfase6 2 13" xfId="1046"/>
    <cellStyle name="40% - Ênfase6 2 14" xfId="1047"/>
    <cellStyle name="40% - Ênfase6 2 15" xfId="1048"/>
    <cellStyle name="40% - Ênfase6 2 16" xfId="1049"/>
    <cellStyle name="40% - Ênfase6 2 17" xfId="1050"/>
    <cellStyle name="40% - Ênfase6 2 18" xfId="1051"/>
    <cellStyle name="40% - Ênfase6 2 19" xfId="1052"/>
    <cellStyle name="40% - Ênfase6 2 2" xfId="1053"/>
    <cellStyle name="40% - Ênfase6 2 20" xfId="1054"/>
    <cellStyle name="40% - Ênfase6 2 21" xfId="1055"/>
    <cellStyle name="40% - Ênfase6 2 22" xfId="1056"/>
    <cellStyle name="40% - Ênfase6 2 23" xfId="1057"/>
    <cellStyle name="40% - Ênfase6 2 24" xfId="1058"/>
    <cellStyle name="40% - Ênfase6 2 25" xfId="1059"/>
    <cellStyle name="40% - Ênfase6 2 26" xfId="1060"/>
    <cellStyle name="40% - Ênfase6 2 27" xfId="1061"/>
    <cellStyle name="40% - Ênfase6 2 28" xfId="1062"/>
    <cellStyle name="40% - Ênfase6 2 29" xfId="1063"/>
    <cellStyle name="40% - Ênfase6 2 3" xfId="1064"/>
    <cellStyle name="40% - Ênfase6 2 30" xfId="1065"/>
    <cellStyle name="40% - Ênfase6 2 31" xfId="1066"/>
    <cellStyle name="40% - Ênfase6 2 32" xfId="1067"/>
    <cellStyle name="40% - Ênfase6 2 33" xfId="1068"/>
    <cellStyle name="40% - Ênfase6 2 4" xfId="1069"/>
    <cellStyle name="40% - Ênfase6 2 5" xfId="1070"/>
    <cellStyle name="40% - Ênfase6 2 6" xfId="1071"/>
    <cellStyle name="40% - Ênfase6 2 7" xfId="1072"/>
    <cellStyle name="40% - Ênfase6 2 8" xfId="1073"/>
    <cellStyle name="40% - Ênfase6 2 9" xfId="1074"/>
    <cellStyle name="40% - Ênfase6 20" xfId="1075"/>
    <cellStyle name="40% - Ênfase6 21" xfId="1076"/>
    <cellStyle name="40% - Ênfase6 22" xfId="1077"/>
    <cellStyle name="40% - Ênfase6 23" xfId="1078"/>
    <cellStyle name="40% - Ênfase6 24" xfId="1079"/>
    <cellStyle name="40% - Ênfase6 25" xfId="1080"/>
    <cellStyle name="40% - Ênfase6 26" xfId="1081"/>
    <cellStyle name="40% - Ênfase6 27" xfId="1082"/>
    <cellStyle name="40% - Ênfase6 28" xfId="1083"/>
    <cellStyle name="40% - Ênfase6 29" xfId="1084"/>
    <cellStyle name="40% - Ênfase6 3" xfId="1085"/>
    <cellStyle name="40% - Ênfase6 30" xfId="1086"/>
    <cellStyle name="40% - Ênfase6 31" xfId="1087"/>
    <cellStyle name="40% - Ênfase6 32" xfId="1088"/>
    <cellStyle name="40% - Ênfase6 33" xfId="1089"/>
    <cellStyle name="40% - Ênfase6 34" xfId="1090"/>
    <cellStyle name="40% - Ênfase6 35" xfId="1091"/>
    <cellStyle name="40% - Ênfase6 4" xfId="1092"/>
    <cellStyle name="40% - Ênfase6 5" xfId="1093"/>
    <cellStyle name="40% - Ênfase6 6" xfId="1094"/>
    <cellStyle name="40% - Ênfase6 7" xfId="1095"/>
    <cellStyle name="40% - Ênfase6 8" xfId="1096"/>
    <cellStyle name="40% - Ênfase6 9" xfId="109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Ênfase1 10" xfId="1098"/>
    <cellStyle name="60% - Ênfase1 11" xfId="1099"/>
    <cellStyle name="60% - Ênfase1 12" xfId="1100"/>
    <cellStyle name="60% - Ênfase1 13" xfId="1101"/>
    <cellStyle name="60% - Ênfase1 14" xfId="1102"/>
    <cellStyle name="60% - Ênfase1 15" xfId="1103"/>
    <cellStyle name="60% - Ênfase1 16" xfId="1104"/>
    <cellStyle name="60% - Ênfase1 17" xfId="1105"/>
    <cellStyle name="60% - Ênfase1 18" xfId="1106"/>
    <cellStyle name="60% - Ênfase1 19" xfId="1107"/>
    <cellStyle name="60% - Ênfase1 2" xfId="1108"/>
    <cellStyle name="60% - Ênfase1 2 10" xfId="1109"/>
    <cellStyle name="60% - Ênfase1 2 11" xfId="1110"/>
    <cellStyle name="60% - Ênfase1 2 12" xfId="1111"/>
    <cellStyle name="60% - Ênfase1 2 13" xfId="1112"/>
    <cellStyle name="60% - Ênfase1 2 14" xfId="1113"/>
    <cellStyle name="60% - Ênfase1 2 15" xfId="1114"/>
    <cellStyle name="60% - Ênfase1 2 16" xfId="1115"/>
    <cellStyle name="60% - Ênfase1 2 17" xfId="1116"/>
    <cellStyle name="60% - Ênfase1 2 18" xfId="1117"/>
    <cellStyle name="60% - Ênfase1 2 19" xfId="1118"/>
    <cellStyle name="60% - Ênfase1 2 2" xfId="1119"/>
    <cellStyle name="60% - Ênfase1 2 20" xfId="1120"/>
    <cellStyle name="60% - Ênfase1 2 21" xfId="1121"/>
    <cellStyle name="60% - Ênfase1 2 22" xfId="1122"/>
    <cellStyle name="60% - Ênfase1 2 23" xfId="1123"/>
    <cellStyle name="60% - Ênfase1 2 24" xfId="1124"/>
    <cellStyle name="60% - Ênfase1 2 25" xfId="1125"/>
    <cellStyle name="60% - Ênfase1 2 26" xfId="1126"/>
    <cellStyle name="60% - Ênfase1 2 27" xfId="1127"/>
    <cellStyle name="60% - Ênfase1 2 28" xfId="1128"/>
    <cellStyle name="60% - Ênfase1 2 29" xfId="1129"/>
    <cellStyle name="60% - Ênfase1 2 3" xfId="1130"/>
    <cellStyle name="60% - Ênfase1 2 30" xfId="1131"/>
    <cellStyle name="60% - Ênfase1 2 31" xfId="1132"/>
    <cellStyle name="60% - Ênfase1 2 32" xfId="1133"/>
    <cellStyle name="60% - Ênfase1 2 33" xfId="1134"/>
    <cellStyle name="60% - Ênfase1 2 4" xfId="1135"/>
    <cellStyle name="60% - Ênfase1 2 5" xfId="1136"/>
    <cellStyle name="60% - Ênfase1 2 6" xfId="1137"/>
    <cellStyle name="60% - Ênfase1 2 7" xfId="1138"/>
    <cellStyle name="60% - Ênfase1 2 8" xfId="1139"/>
    <cellStyle name="60% - Ênfase1 2 9" xfId="1140"/>
    <cellStyle name="60% - Ênfase1 20" xfId="1141"/>
    <cellStyle name="60% - Ênfase1 21" xfId="1142"/>
    <cellStyle name="60% - Ênfase1 22" xfId="1143"/>
    <cellStyle name="60% - Ênfase1 23" xfId="1144"/>
    <cellStyle name="60% - Ênfase1 24" xfId="1145"/>
    <cellStyle name="60% - Ênfase1 25" xfId="1146"/>
    <cellStyle name="60% - Ênfase1 26" xfId="1147"/>
    <cellStyle name="60% - Ênfase1 27" xfId="1148"/>
    <cellStyle name="60% - Ênfase1 28" xfId="1149"/>
    <cellStyle name="60% - Ênfase1 29" xfId="1150"/>
    <cellStyle name="60% - Ênfase1 3" xfId="1151"/>
    <cellStyle name="60% - Ênfase1 30" xfId="1152"/>
    <cellStyle name="60% - Ênfase1 31" xfId="1153"/>
    <cellStyle name="60% - Ênfase1 32" xfId="1154"/>
    <cellStyle name="60% - Ênfase1 33" xfId="1155"/>
    <cellStyle name="60% - Ênfase1 34" xfId="1156"/>
    <cellStyle name="60% - Ênfase1 35" xfId="1157"/>
    <cellStyle name="60% - Ênfase1 4" xfId="1158"/>
    <cellStyle name="60% - Ênfase1 5" xfId="1159"/>
    <cellStyle name="60% - Ênfase1 6" xfId="1160"/>
    <cellStyle name="60% - Ênfase1 7" xfId="1161"/>
    <cellStyle name="60% - Ênfase1 8" xfId="1162"/>
    <cellStyle name="60% - Ênfase1 9" xfId="1163"/>
    <cellStyle name="60% - Ênfase2 10" xfId="1164"/>
    <cellStyle name="60% - Ênfase2 11" xfId="1165"/>
    <cellStyle name="60% - Ênfase2 12" xfId="1166"/>
    <cellStyle name="60% - Ênfase2 13" xfId="1167"/>
    <cellStyle name="60% - Ênfase2 14" xfId="1168"/>
    <cellStyle name="60% - Ênfase2 15" xfId="1169"/>
    <cellStyle name="60% - Ênfase2 16" xfId="1170"/>
    <cellStyle name="60% - Ênfase2 17" xfId="1171"/>
    <cellStyle name="60% - Ênfase2 18" xfId="1172"/>
    <cellStyle name="60% - Ênfase2 19" xfId="1173"/>
    <cellStyle name="60% - Ênfase2 2" xfId="1174"/>
    <cellStyle name="60% - Ênfase2 2 10" xfId="1175"/>
    <cellStyle name="60% - Ênfase2 2 11" xfId="1176"/>
    <cellStyle name="60% - Ênfase2 2 12" xfId="1177"/>
    <cellStyle name="60% - Ênfase2 2 13" xfId="1178"/>
    <cellStyle name="60% - Ênfase2 2 14" xfId="1179"/>
    <cellStyle name="60% - Ênfase2 2 15" xfId="1180"/>
    <cellStyle name="60% - Ênfase2 2 16" xfId="1181"/>
    <cellStyle name="60% - Ênfase2 2 17" xfId="1182"/>
    <cellStyle name="60% - Ênfase2 2 18" xfId="1183"/>
    <cellStyle name="60% - Ênfase2 2 19" xfId="1184"/>
    <cellStyle name="60% - Ênfase2 2 2" xfId="1185"/>
    <cellStyle name="60% - Ênfase2 2 20" xfId="1186"/>
    <cellStyle name="60% - Ênfase2 2 21" xfId="1187"/>
    <cellStyle name="60% - Ênfase2 2 22" xfId="1188"/>
    <cellStyle name="60% - Ênfase2 2 23" xfId="1189"/>
    <cellStyle name="60% - Ênfase2 2 24" xfId="1190"/>
    <cellStyle name="60% - Ênfase2 2 25" xfId="1191"/>
    <cellStyle name="60% - Ênfase2 2 26" xfId="1192"/>
    <cellStyle name="60% - Ênfase2 2 27" xfId="1193"/>
    <cellStyle name="60% - Ênfase2 2 28" xfId="1194"/>
    <cellStyle name="60% - Ênfase2 2 29" xfId="1195"/>
    <cellStyle name="60% - Ênfase2 2 3" xfId="1196"/>
    <cellStyle name="60% - Ênfase2 2 30" xfId="1197"/>
    <cellStyle name="60% - Ênfase2 2 31" xfId="1198"/>
    <cellStyle name="60% - Ênfase2 2 32" xfId="1199"/>
    <cellStyle name="60% - Ênfase2 2 33" xfId="1200"/>
    <cellStyle name="60% - Ênfase2 2 4" xfId="1201"/>
    <cellStyle name="60% - Ênfase2 2 5" xfId="1202"/>
    <cellStyle name="60% - Ênfase2 2 6" xfId="1203"/>
    <cellStyle name="60% - Ênfase2 2 7" xfId="1204"/>
    <cellStyle name="60% - Ênfase2 2 8" xfId="1205"/>
    <cellStyle name="60% - Ênfase2 2 9" xfId="1206"/>
    <cellStyle name="60% - Ênfase2 20" xfId="1207"/>
    <cellStyle name="60% - Ênfase2 21" xfId="1208"/>
    <cellStyle name="60% - Ênfase2 22" xfId="1209"/>
    <cellStyle name="60% - Ênfase2 23" xfId="1210"/>
    <cellStyle name="60% - Ênfase2 24" xfId="1211"/>
    <cellStyle name="60% - Ênfase2 25" xfId="1212"/>
    <cellStyle name="60% - Ênfase2 26" xfId="1213"/>
    <cellStyle name="60% - Ênfase2 27" xfId="1214"/>
    <cellStyle name="60% - Ênfase2 28" xfId="1215"/>
    <cellStyle name="60% - Ênfase2 29" xfId="1216"/>
    <cellStyle name="60% - Ênfase2 3" xfId="1217"/>
    <cellStyle name="60% - Ênfase2 30" xfId="1218"/>
    <cellStyle name="60% - Ênfase2 31" xfId="1219"/>
    <cellStyle name="60% - Ênfase2 32" xfId="1220"/>
    <cellStyle name="60% - Ênfase2 33" xfId="1221"/>
    <cellStyle name="60% - Ênfase2 34" xfId="1222"/>
    <cellStyle name="60% - Ênfase2 35" xfId="1223"/>
    <cellStyle name="60% - Ênfase2 4" xfId="1224"/>
    <cellStyle name="60% - Ênfase2 5" xfId="1225"/>
    <cellStyle name="60% - Ênfase2 6" xfId="1226"/>
    <cellStyle name="60% - Ênfase2 7" xfId="1227"/>
    <cellStyle name="60% - Ênfase2 8" xfId="1228"/>
    <cellStyle name="60% - Ênfase2 9" xfId="1229"/>
    <cellStyle name="60% - Ênfase3 10" xfId="1230"/>
    <cellStyle name="60% - Ênfase3 11" xfId="1231"/>
    <cellStyle name="60% - Ênfase3 12" xfId="1232"/>
    <cellStyle name="60% - Ênfase3 13" xfId="1233"/>
    <cellStyle name="60% - Ênfase3 14" xfId="1234"/>
    <cellStyle name="60% - Ênfase3 15" xfId="1235"/>
    <cellStyle name="60% - Ênfase3 16" xfId="1236"/>
    <cellStyle name="60% - Ênfase3 17" xfId="1237"/>
    <cellStyle name="60% - Ênfase3 18" xfId="1238"/>
    <cellStyle name="60% - Ênfase3 19" xfId="1239"/>
    <cellStyle name="60% - Ênfase3 2" xfId="1240"/>
    <cellStyle name="60% - Ênfase3 2 10" xfId="1241"/>
    <cellStyle name="60% - Ênfase3 2 11" xfId="1242"/>
    <cellStyle name="60% - Ênfase3 2 12" xfId="1243"/>
    <cellStyle name="60% - Ênfase3 2 13" xfId="1244"/>
    <cellStyle name="60% - Ênfase3 2 14" xfId="1245"/>
    <cellStyle name="60% - Ênfase3 2 15" xfId="1246"/>
    <cellStyle name="60% - Ênfase3 2 16" xfId="1247"/>
    <cellStyle name="60% - Ênfase3 2 17" xfId="1248"/>
    <cellStyle name="60% - Ênfase3 2 18" xfId="1249"/>
    <cellStyle name="60% - Ênfase3 2 19" xfId="1250"/>
    <cellStyle name="60% - Ênfase3 2 2" xfId="1251"/>
    <cellStyle name="60% - Ênfase3 2 20" xfId="1252"/>
    <cellStyle name="60% - Ênfase3 2 21" xfId="1253"/>
    <cellStyle name="60% - Ênfase3 2 22" xfId="1254"/>
    <cellStyle name="60% - Ênfase3 2 23" xfId="1255"/>
    <cellStyle name="60% - Ênfase3 2 24" xfId="1256"/>
    <cellStyle name="60% - Ênfase3 2 25" xfId="1257"/>
    <cellStyle name="60% - Ênfase3 2 26" xfId="1258"/>
    <cellStyle name="60% - Ênfase3 2 27" xfId="1259"/>
    <cellStyle name="60% - Ênfase3 2 28" xfId="1260"/>
    <cellStyle name="60% - Ênfase3 2 29" xfId="1261"/>
    <cellStyle name="60% - Ênfase3 2 3" xfId="1262"/>
    <cellStyle name="60% - Ênfase3 2 30" xfId="1263"/>
    <cellStyle name="60% - Ênfase3 2 31" xfId="1264"/>
    <cellStyle name="60% - Ênfase3 2 32" xfId="1265"/>
    <cellStyle name="60% - Ênfase3 2 33" xfId="1266"/>
    <cellStyle name="60% - Ênfase3 2 4" xfId="1267"/>
    <cellStyle name="60% - Ênfase3 2 5" xfId="1268"/>
    <cellStyle name="60% - Ênfase3 2 6" xfId="1269"/>
    <cellStyle name="60% - Ênfase3 2 7" xfId="1270"/>
    <cellStyle name="60% - Ênfase3 2 8" xfId="1271"/>
    <cellStyle name="60% - Ênfase3 2 9" xfId="1272"/>
    <cellStyle name="60% - Ênfase3 20" xfId="1273"/>
    <cellStyle name="60% - Ênfase3 21" xfId="1274"/>
    <cellStyle name="60% - Ênfase3 22" xfId="1275"/>
    <cellStyle name="60% - Ênfase3 23" xfId="1276"/>
    <cellStyle name="60% - Ênfase3 24" xfId="1277"/>
    <cellStyle name="60% - Ênfase3 25" xfId="1278"/>
    <cellStyle name="60% - Ênfase3 26" xfId="1279"/>
    <cellStyle name="60% - Ênfase3 27" xfId="1280"/>
    <cellStyle name="60% - Ênfase3 28" xfId="1281"/>
    <cellStyle name="60% - Ênfase3 29" xfId="1282"/>
    <cellStyle name="60% - Ênfase3 3" xfId="1283"/>
    <cellStyle name="60% - Ênfase3 30" xfId="1284"/>
    <cellStyle name="60% - Ênfase3 31" xfId="1285"/>
    <cellStyle name="60% - Ênfase3 32" xfId="1286"/>
    <cellStyle name="60% - Ênfase3 33" xfId="1287"/>
    <cellStyle name="60% - Ênfase3 34" xfId="1288"/>
    <cellStyle name="60% - Ênfase3 35" xfId="1289"/>
    <cellStyle name="60% - Ênfase3 4" xfId="1290"/>
    <cellStyle name="60% - Ênfase3 5" xfId="1291"/>
    <cellStyle name="60% - Ênfase3 6" xfId="1292"/>
    <cellStyle name="60% - Ênfase3 7" xfId="1293"/>
    <cellStyle name="60% - Ênfase3 8" xfId="1294"/>
    <cellStyle name="60% - Ênfase3 9" xfId="1295"/>
    <cellStyle name="60% - Ênfase4 10" xfId="1296"/>
    <cellStyle name="60% - Ênfase4 11" xfId="1297"/>
    <cellStyle name="60% - Ênfase4 12" xfId="1298"/>
    <cellStyle name="60% - Ênfase4 13" xfId="1299"/>
    <cellStyle name="60% - Ênfase4 14" xfId="1300"/>
    <cellStyle name="60% - Ênfase4 15" xfId="1301"/>
    <cellStyle name="60% - Ênfase4 16" xfId="1302"/>
    <cellStyle name="60% - Ênfase4 17" xfId="1303"/>
    <cellStyle name="60% - Ênfase4 18" xfId="1304"/>
    <cellStyle name="60% - Ênfase4 19" xfId="1305"/>
    <cellStyle name="60% - Ênfase4 2" xfId="1306"/>
    <cellStyle name="60% - Ênfase4 2 10" xfId="1307"/>
    <cellStyle name="60% - Ênfase4 2 11" xfId="1308"/>
    <cellStyle name="60% - Ênfase4 2 12" xfId="1309"/>
    <cellStyle name="60% - Ênfase4 2 13" xfId="1310"/>
    <cellStyle name="60% - Ênfase4 2 14" xfId="1311"/>
    <cellStyle name="60% - Ênfase4 2 15" xfId="1312"/>
    <cellStyle name="60% - Ênfase4 2 16" xfId="1313"/>
    <cellStyle name="60% - Ênfase4 2 17" xfId="1314"/>
    <cellStyle name="60% - Ênfase4 2 18" xfId="1315"/>
    <cellStyle name="60% - Ênfase4 2 19" xfId="1316"/>
    <cellStyle name="60% - Ênfase4 2 2" xfId="1317"/>
    <cellStyle name="60% - Ênfase4 2 20" xfId="1318"/>
    <cellStyle name="60% - Ênfase4 2 21" xfId="1319"/>
    <cellStyle name="60% - Ênfase4 2 22" xfId="1320"/>
    <cellStyle name="60% - Ênfase4 2 23" xfId="1321"/>
    <cellStyle name="60% - Ênfase4 2 24" xfId="1322"/>
    <cellStyle name="60% - Ênfase4 2 25" xfId="1323"/>
    <cellStyle name="60% - Ênfase4 2 26" xfId="1324"/>
    <cellStyle name="60% - Ênfase4 2 27" xfId="1325"/>
    <cellStyle name="60% - Ênfase4 2 28" xfId="1326"/>
    <cellStyle name="60% - Ênfase4 2 29" xfId="1327"/>
    <cellStyle name="60% - Ênfase4 2 3" xfId="1328"/>
    <cellStyle name="60% - Ênfase4 2 30" xfId="1329"/>
    <cellStyle name="60% - Ênfase4 2 31" xfId="1330"/>
    <cellStyle name="60% - Ênfase4 2 32" xfId="1331"/>
    <cellStyle name="60% - Ênfase4 2 33" xfId="1332"/>
    <cellStyle name="60% - Ênfase4 2 4" xfId="1333"/>
    <cellStyle name="60% - Ênfase4 2 5" xfId="1334"/>
    <cellStyle name="60% - Ênfase4 2 6" xfId="1335"/>
    <cellStyle name="60% - Ênfase4 2 7" xfId="1336"/>
    <cellStyle name="60% - Ênfase4 2 8" xfId="1337"/>
    <cellStyle name="60% - Ênfase4 2 9" xfId="1338"/>
    <cellStyle name="60% - Ênfase4 20" xfId="1339"/>
    <cellStyle name="60% - Ênfase4 21" xfId="1340"/>
    <cellStyle name="60% - Ênfase4 22" xfId="1341"/>
    <cellStyle name="60% - Ênfase4 23" xfId="1342"/>
    <cellStyle name="60% - Ênfase4 24" xfId="1343"/>
    <cellStyle name="60% - Ênfase4 25" xfId="1344"/>
    <cellStyle name="60% - Ênfase4 26" xfId="1345"/>
    <cellStyle name="60% - Ênfase4 27" xfId="1346"/>
    <cellStyle name="60% - Ênfase4 28" xfId="1347"/>
    <cellStyle name="60% - Ênfase4 29" xfId="1348"/>
    <cellStyle name="60% - Ênfase4 3" xfId="1349"/>
    <cellStyle name="60% - Ênfase4 30" xfId="1350"/>
    <cellStyle name="60% - Ênfase4 31" xfId="1351"/>
    <cellStyle name="60% - Ênfase4 32" xfId="1352"/>
    <cellStyle name="60% - Ênfase4 33" xfId="1353"/>
    <cellStyle name="60% - Ênfase4 34" xfId="1354"/>
    <cellStyle name="60% - Ênfase4 35" xfId="1355"/>
    <cellStyle name="60% - Ênfase4 4" xfId="1356"/>
    <cellStyle name="60% - Ênfase4 5" xfId="1357"/>
    <cellStyle name="60% - Ênfase4 6" xfId="1358"/>
    <cellStyle name="60% - Ênfase4 7" xfId="1359"/>
    <cellStyle name="60% - Ênfase4 8" xfId="1360"/>
    <cellStyle name="60% - Ênfase4 9" xfId="1361"/>
    <cellStyle name="60% - Ênfase5 10" xfId="1362"/>
    <cellStyle name="60% - Ênfase5 11" xfId="1363"/>
    <cellStyle name="60% - Ênfase5 12" xfId="1364"/>
    <cellStyle name="60% - Ênfase5 13" xfId="1365"/>
    <cellStyle name="60% - Ênfase5 14" xfId="1366"/>
    <cellStyle name="60% - Ênfase5 15" xfId="1367"/>
    <cellStyle name="60% - Ênfase5 16" xfId="1368"/>
    <cellStyle name="60% - Ênfase5 17" xfId="1369"/>
    <cellStyle name="60% - Ênfase5 18" xfId="1370"/>
    <cellStyle name="60% - Ênfase5 19" xfId="1371"/>
    <cellStyle name="60% - Ênfase5 2" xfId="1372"/>
    <cellStyle name="60% - Ênfase5 2 10" xfId="1373"/>
    <cellStyle name="60% - Ênfase5 2 11" xfId="1374"/>
    <cellStyle name="60% - Ênfase5 2 12" xfId="1375"/>
    <cellStyle name="60% - Ênfase5 2 13" xfId="1376"/>
    <cellStyle name="60% - Ênfase5 2 14" xfId="1377"/>
    <cellStyle name="60% - Ênfase5 2 15" xfId="1378"/>
    <cellStyle name="60% - Ênfase5 2 16" xfId="1379"/>
    <cellStyle name="60% - Ênfase5 2 17" xfId="1380"/>
    <cellStyle name="60% - Ênfase5 2 18" xfId="1381"/>
    <cellStyle name="60% - Ênfase5 2 19" xfId="1382"/>
    <cellStyle name="60% - Ênfase5 2 2" xfId="1383"/>
    <cellStyle name="60% - Ênfase5 2 20" xfId="1384"/>
    <cellStyle name="60% - Ênfase5 2 21" xfId="1385"/>
    <cellStyle name="60% - Ênfase5 2 22" xfId="1386"/>
    <cellStyle name="60% - Ênfase5 2 23" xfId="1387"/>
    <cellStyle name="60% - Ênfase5 2 24" xfId="1388"/>
    <cellStyle name="60% - Ênfase5 2 25" xfId="1389"/>
    <cellStyle name="60% - Ênfase5 2 26" xfId="1390"/>
    <cellStyle name="60% - Ênfase5 2 27" xfId="1391"/>
    <cellStyle name="60% - Ênfase5 2 28" xfId="1392"/>
    <cellStyle name="60% - Ênfase5 2 29" xfId="1393"/>
    <cellStyle name="60% - Ênfase5 2 3" xfId="1394"/>
    <cellStyle name="60% - Ênfase5 2 30" xfId="1395"/>
    <cellStyle name="60% - Ênfase5 2 31" xfId="1396"/>
    <cellStyle name="60% - Ênfase5 2 32" xfId="1397"/>
    <cellStyle name="60% - Ênfase5 2 33" xfId="1398"/>
    <cellStyle name="60% - Ênfase5 2 4" xfId="1399"/>
    <cellStyle name="60% - Ênfase5 2 5" xfId="1400"/>
    <cellStyle name="60% - Ênfase5 2 6" xfId="1401"/>
    <cellStyle name="60% - Ênfase5 2 7" xfId="1402"/>
    <cellStyle name="60% - Ênfase5 2 8" xfId="1403"/>
    <cellStyle name="60% - Ênfase5 2 9" xfId="1404"/>
    <cellStyle name="60% - Ênfase5 20" xfId="1405"/>
    <cellStyle name="60% - Ênfase5 21" xfId="1406"/>
    <cellStyle name="60% - Ênfase5 22" xfId="1407"/>
    <cellStyle name="60% - Ênfase5 23" xfId="1408"/>
    <cellStyle name="60% - Ênfase5 24" xfId="1409"/>
    <cellStyle name="60% - Ênfase5 25" xfId="1410"/>
    <cellStyle name="60% - Ênfase5 26" xfId="1411"/>
    <cellStyle name="60% - Ênfase5 27" xfId="1412"/>
    <cellStyle name="60% - Ênfase5 28" xfId="1413"/>
    <cellStyle name="60% - Ênfase5 29" xfId="1414"/>
    <cellStyle name="60% - Ênfase5 3" xfId="1415"/>
    <cellStyle name="60% - Ênfase5 30" xfId="1416"/>
    <cellStyle name="60% - Ênfase5 31" xfId="1417"/>
    <cellStyle name="60% - Ênfase5 32" xfId="1418"/>
    <cellStyle name="60% - Ênfase5 33" xfId="1419"/>
    <cellStyle name="60% - Ênfase5 34" xfId="1420"/>
    <cellStyle name="60% - Ênfase5 35" xfId="1421"/>
    <cellStyle name="60% - Ênfase5 4" xfId="1422"/>
    <cellStyle name="60% - Ênfase5 5" xfId="1423"/>
    <cellStyle name="60% - Ênfase5 6" xfId="1424"/>
    <cellStyle name="60% - Ênfase5 7" xfId="1425"/>
    <cellStyle name="60% - Ênfase5 8" xfId="1426"/>
    <cellStyle name="60% - Ênfase5 9" xfId="1427"/>
    <cellStyle name="60% - Ênfase6 10" xfId="1428"/>
    <cellStyle name="60% - Ênfase6 11" xfId="1429"/>
    <cellStyle name="60% - Ênfase6 12" xfId="1430"/>
    <cellStyle name="60% - Ênfase6 13" xfId="1431"/>
    <cellStyle name="60% - Ênfase6 14" xfId="1432"/>
    <cellStyle name="60% - Ênfase6 15" xfId="1433"/>
    <cellStyle name="60% - Ênfase6 16" xfId="1434"/>
    <cellStyle name="60% - Ênfase6 17" xfId="1435"/>
    <cellStyle name="60% - Ênfase6 18" xfId="1436"/>
    <cellStyle name="60% - Ênfase6 19" xfId="1437"/>
    <cellStyle name="60% - Ênfase6 2" xfId="1438"/>
    <cellStyle name="60% - Ênfase6 2 10" xfId="1439"/>
    <cellStyle name="60% - Ênfase6 2 11" xfId="1440"/>
    <cellStyle name="60% - Ênfase6 2 12" xfId="1441"/>
    <cellStyle name="60% - Ênfase6 2 13" xfId="1442"/>
    <cellStyle name="60% - Ênfase6 2 14" xfId="1443"/>
    <cellStyle name="60% - Ênfase6 2 15" xfId="1444"/>
    <cellStyle name="60% - Ênfase6 2 16" xfId="1445"/>
    <cellStyle name="60% - Ênfase6 2 17" xfId="1446"/>
    <cellStyle name="60% - Ênfase6 2 18" xfId="1447"/>
    <cellStyle name="60% - Ênfase6 2 19" xfId="1448"/>
    <cellStyle name="60% - Ênfase6 2 2" xfId="1449"/>
    <cellStyle name="60% - Ênfase6 2 20" xfId="1450"/>
    <cellStyle name="60% - Ênfase6 2 21" xfId="1451"/>
    <cellStyle name="60% - Ênfase6 2 22" xfId="1452"/>
    <cellStyle name="60% - Ênfase6 2 23" xfId="1453"/>
    <cellStyle name="60% - Ênfase6 2 24" xfId="1454"/>
    <cellStyle name="60% - Ênfase6 2 25" xfId="1455"/>
    <cellStyle name="60% - Ênfase6 2 26" xfId="1456"/>
    <cellStyle name="60% - Ênfase6 2 27" xfId="1457"/>
    <cellStyle name="60% - Ênfase6 2 28" xfId="1458"/>
    <cellStyle name="60% - Ênfase6 2 29" xfId="1459"/>
    <cellStyle name="60% - Ênfase6 2 3" xfId="1460"/>
    <cellStyle name="60% - Ênfase6 2 30" xfId="1461"/>
    <cellStyle name="60% - Ênfase6 2 31" xfId="1462"/>
    <cellStyle name="60% - Ênfase6 2 32" xfId="1463"/>
    <cellStyle name="60% - Ênfase6 2 33" xfId="1464"/>
    <cellStyle name="60% - Ênfase6 2 4" xfId="1465"/>
    <cellStyle name="60% - Ênfase6 2 5" xfId="1466"/>
    <cellStyle name="60% - Ênfase6 2 6" xfId="1467"/>
    <cellStyle name="60% - Ênfase6 2 7" xfId="1468"/>
    <cellStyle name="60% - Ênfase6 2 8" xfId="1469"/>
    <cellStyle name="60% - Ênfase6 2 9" xfId="1470"/>
    <cellStyle name="60% - Ênfase6 20" xfId="1471"/>
    <cellStyle name="60% - Ênfase6 21" xfId="1472"/>
    <cellStyle name="60% - Ênfase6 22" xfId="1473"/>
    <cellStyle name="60% - Ênfase6 23" xfId="1474"/>
    <cellStyle name="60% - Ênfase6 24" xfId="1475"/>
    <cellStyle name="60% - Ênfase6 25" xfId="1476"/>
    <cellStyle name="60% - Ênfase6 26" xfId="1477"/>
    <cellStyle name="60% - Ênfase6 27" xfId="1478"/>
    <cellStyle name="60% - Ênfase6 28" xfId="1479"/>
    <cellStyle name="60% - Ênfase6 29" xfId="1480"/>
    <cellStyle name="60% - Ênfase6 3" xfId="1481"/>
    <cellStyle name="60% - Ênfase6 30" xfId="1482"/>
    <cellStyle name="60% - Ênfase6 31" xfId="1483"/>
    <cellStyle name="60% - Ênfase6 32" xfId="1484"/>
    <cellStyle name="60% - Ênfase6 33" xfId="1485"/>
    <cellStyle name="60% - Ênfase6 34" xfId="1486"/>
    <cellStyle name="60% - Ênfase6 35" xfId="1487"/>
    <cellStyle name="60% - Ênfase6 4" xfId="1488"/>
    <cellStyle name="60% - Ênfase6 5" xfId="1489"/>
    <cellStyle name="60% - Ênfase6 6" xfId="1490"/>
    <cellStyle name="60% - Ênfase6 7" xfId="1491"/>
    <cellStyle name="60% - Ênfase6 8" xfId="1492"/>
    <cellStyle name="60% - Ênfase6 9" xfId="1493"/>
    <cellStyle name="Accent1" xfId="44"/>
    <cellStyle name="Accent2" xfId="45"/>
    <cellStyle name="Accent3" xfId="46"/>
    <cellStyle name="Accent4" xfId="47"/>
    <cellStyle name="Accent5" xfId="48"/>
    <cellStyle name="Accent6" xfId="49"/>
    <cellStyle name="anna" xfId="1494"/>
    <cellStyle name="background" xfId="1495"/>
    <cellStyle name="Bad" xfId="50"/>
    <cellStyle name="Bol-Data" xfId="1496"/>
    <cellStyle name="bolet" xfId="1497"/>
    <cellStyle name="Bom 10" xfId="1498"/>
    <cellStyle name="Bom 11" xfId="1499"/>
    <cellStyle name="Bom 12" xfId="1500"/>
    <cellStyle name="Bom 13" xfId="1501"/>
    <cellStyle name="Bom 14" xfId="1502"/>
    <cellStyle name="Bom 15" xfId="1503"/>
    <cellStyle name="Bom 16" xfId="1504"/>
    <cellStyle name="Bom 17" xfId="1505"/>
    <cellStyle name="Bom 18" xfId="1506"/>
    <cellStyle name="Bom 19" xfId="1507"/>
    <cellStyle name="Bom 2" xfId="1508"/>
    <cellStyle name="Bom 2 10" xfId="1509"/>
    <cellStyle name="Bom 2 11" xfId="1510"/>
    <cellStyle name="Bom 2 12" xfId="1511"/>
    <cellStyle name="Bom 2 13" xfId="1512"/>
    <cellStyle name="Bom 2 14" xfId="1513"/>
    <cellStyle name="Bom 2 15" xfId="1514"/>
    <cellStyle name="Bom 2 16" xfId="1515"/>
    <cellStyle name="Bom 2 17" xfId="1516"/>
    <cellStyle name="Bom 2 18" xfId="1517"/>
    <cellStyle name="Bom 2 19" xfId="1518"/>
    <cellStyle name="Bom 2 2" xfId="1519"/>
    <cellStyle name="Bom 2 20" xfId="1520"/>
    <cellStyle name="Bom 2 21" xfId="1521"/>
    <cellStyle name="Bom 2 22" xfId="1522"/>
    <cellStyle name="Bom 2 23" xfId="1523"/>
    <cellStyle name="Bom 2 24" xfId="1524"/>
    <cellStyle name="Bom 2 25" xfId="1525"/>
    <cellStyle name="Bom 2 26" xfId="1526"/>
    <cellStyle name="Bom 2 27" xfId="1527"/>
    <cellStyle name="Bom 2 28" xfId="1528"/>
    <cellStyle name="Bom 2 29" xfId="1529"/>
    <cellStyle name="Bom 2 3" xfId="1530"/>
    <cellStyle name="Bom 2 30" xfId="1531"/>
    <cellStyle name="Bom 2 31" xfId="1532"/>
    <cellStyle name="Bom 2 32" xfId="1533"/>
    <cellStyle name="Bom 2 33" xfId="1534"/>
    <cellStyle name="Bom 2 4" xfId="1535"/>
    <cellStyle name="Bom 2 5" xfId="1536"/>
    <cellStyle name="Bom 2 6" xfId="1537"/>
    <cellStyle name="Bom 2 7" xfId="1538"/>
    <cellStyle name="Bom 2 8" xfId="1539"/>
    <cellStyle name="Bom 2 9" xfId="1540"/>
    <cellStyle name="Bom 20" xfId="1541"/>
    <cellStyle name="Bom 21" xfId="1542"/>
    <cellStyle name="Bom 22" xfId="1543"/>
    <cellStyle name="Bom 23" xfId="1544"/>
    <cellStyle name="Bom 24" xfId="1545"/>
    <cellStyle name="Bom 25" xfId="1546"/>
    <cellStyle name="Bom 26" xfId="1547"/>
    <cellStyle name="Bom 27" xfId="1548"/>
    <cellStyle name="Bom 28" xfId="1549"/>
    <cellStyle name="Bom 29" xfId="1550"/>
    <cellStyle name="Bom 3" xfId="1551"/>
    <cellStyle name="Bom 30" xfId="1552"/>
    <cellStyle name="Bom 31" xfId="1553"/>
    <cellStyle name="Bom 32" xfId="1554"/>
    <cellStyle name="Bom 33" xfId="1555"/>
    <cellStyle name="Bom 34" xfId="1556"/>
    <cellStyle name="Bom 35" xfId="1557"/>
    <cellStyle name="Bom 4" xfId="1558"/>
    <cellStyle name="Bom 5" xfId="1559"/>
    <cellStyle name="Bom 6" xfId="1560"/>
    <cellStyle name="Bom 7" xfId="1561"/>
    <cellStyle name="Bom 8" xfId="1562"/>
    <cellStyle name="Bom 9" xfId="1563"/>
    <cellStyle name="Calculation" xfId="51"/>
    <cellStyle name="Cálculo 10" xfId="1564"/>
    <cellStyle name="Cálculo 11" xfId="1565"/>
    <cellStyle name="Cálculo 12" xfId="1566"/>
    <cellStyle name="Cálculo 13" xfId="1567"/>
    <cellStyle name="Cálculo 14" xfId="1568"/>
    <cellStyle name="Cálculo 15" xfId="1569"/>
    <cellStyle name="Cálculo 16" xfId="1570"/>
    <cellStyle name="Cálculo 17" xfId="1571"/>
    <cellStyle name="Cálculo 18" xfId="1572"/>
    <cellStyle name="Cálculo 19" xfId="1573"/>
    <cellStyle name="Cálculo 2" xfId="1574"/>
    <cellStyle name="Cálculo 2 10" xfId="1575"/>
    <cellStyle name="Cálculo 2 11" xfId="1576"/>
    <cellStyle name="Cálculo 2 12" xfId="1577"/>
    <cellStyle name="Cálculo 2 13" xfId="1578"/>
    <cellStyle name="Cálculo 2 14" xfId="1579"/>
    <cellStyle name="Cálculo 2 15" xfId="1580"/>
    <cellStyle name="Cálculo 2 16" xfId="1581"/>
    <cellStyle name="Cálculo 2 17" xfId="1582"/>
    <cellStyle name="Cálculo 2 18" xfId="1583"/>
    <cellStyle name="Cálculo 2 19" xfId="1584"/>
    <cellStyle name="Cálculo 2 2" xfId="1585"/>
    <cellStyle name="Cálculo 2 20" xfId="1586"/>
    <cellStyle name="Cálculo 2 21" xfId="1587"/>
    <cellStyle name="Cálculo 2 22" xfId="1588"/>
    <cellStyle name="Cálculo 2 23" xfId="1589"/>
    <cellStyle name="Cálculo 2 24" xfId="1590"/>
    <cellStyle name="Cálculo 2 25" xfId="1591"/>
    <cellStyle name="Cálculo 2 26" xfId="1592"/>
    <cellStyle name="Cálculo 2 27" xfId="1593"/>
    <cellStyle name="Cálculo 2 28" xfId="1594"/>
    <cellStyle name="Cálculo 2 29" xfId="1595"/>
    <cellStyle name="Cálculo 2 3" xfId="1596"/>
    <cellStyle name="Cálculo 2 30" xfId="1597"/>
    <cellStyle name="Cálculo 2 31" xfId="1598"/>
    <cellStyle name="Cálculo 2 32" xfId="1599"/>
    <cellStyle name="Cálculo 2 33" xfId="1600"/>
    <cellStyle name="Cálculo 2 4" xfId="1601"/>
    <cellStyle name="Cálculo 2 5" xfId="1602"/>
    <cellStyle name="Cálculo 2 6" xfId="1603"/>
    <cellStyle name="Cálculo 2 7" xfId="1604"/>
    <cellStyle name="Cálculo 2 8" xfId="1605"/>
    <cellStyle name="Cálculo 2 9" xfId="1606"/>
    <cellStyle name="Cálculo 20" xfId="1607"/>
    <cellStyle name="Cálculo 21" xfId="1608"/>
    <cellStyle name="Cálculo 22" xfId="1609"/>
    <cellStyle name="Cálculo 23" xfId="1610"/>
    <cellStyle name="Cálculo 24" xfId="1611"/>
    <cellStyle name="Cálculo 25" xfId="1612"/>
    <cellStyle name="Cálculo 26" xfId="1613"/>
    <cellStyle name="Cálculo 27" xfId="1614"/>
    <cellStyle name="Cálculo 28" xfId="1615"/>
    <cellStyle name="Cálculo 29" xfId="1616"/>
    <cellStyle name="Cálculo 3" xfId="1617"/>
    <cellStyle name="Cálculo 30" xfId="1618"/>
    <cellStyle name="Cálculo 31" xfId="1619"/>
    <cellStyle name="Cálculo 32" xfId="1620"/>
    <cellStyle name="Cálculo 33" xfId="1621"/>
    <cellStyle name="Cálculo 34" xfId="1622"/>
    <cellStyle name="Cálculo 35" xfId="1623"/>
    <cellStyle name="Cálculo 4" xfId="1624"/>
    <cellStyle name="Cálculo 5" xfId="1625"/>
    <cellStyle name="Cálculo 6" xfId="1626"/>
    <cellStyle name="Cálculo 7" xfId="1627"/>
    <cellStyle name="Cálculo 8" xfId="1628"/>
    <cellStyle name="Cálculo 9" xfId="1629"/>
    <cellStyle name="Célula de Verificação 10" xfId="1630"/>
    <cellStyle name="Célula de Verificação 11" xfId="1631"/>
    <cellStyle name="Célula de Verificação 12" xfId="1632"/>
    <cellStyle name="Célula de Verificação 13" xfId="1633"/>
    <cellStyle name="Célula de Verificação 14" xfId="1634"/>
    <cellStyle name="Célula de Verificação 15" xfId="1635"/>
    <cellStyle name="Célula de Verificação 16" xfId="1636"/>
    <cellStyle name="Célula de Verificação 17" xfId="1637"/>
    <cellStyle name="Célula de Verificação 18" xfId="1638"/>
    <cellStyle name="Célula de Verificação 19" xfId="1639"/>
    <cellStyle name="Célula de Verificação 2" xfId="1640"/>
    <cellStyle name="Célula de Verificação 2 10" xfId="1641"/>
    <cellStyle name="Célula de Verificação 2 11" xfId="1642"/>
    <cellStyle name="Célula de Verificação 2 12" xfId="1643"/>
    <cellStyle name="Célula de Verificação 2 13" xfId="1644"/>
    <cellStyle name="Célula de Verificação 2 14" xfId="1645"/>
    <cellStyle name="Célula de Verificação 2 15" xfId="1646"/>
    <cellStyle name="Célula de Verificação 2 16" xfId="1647"/>
    <cellStyle name="Célula de Verificação 2 17" xfId="1648"/>
    <cellStyle name="Célula de Verificação 2 18" xfId="1649"/>
    <cellStyle name="Célula de Verificação 2 19" xfId="1650"/>
    <cellStyle name="Célula de Verificação 2 2" xfId="1651"/>
    <cellStyle name="Célula de Verificação 2 20" xfId="1652"/>
    <cellStyle name="Célula de Verificação 2 21" xfId="1653"/>
    <cellStyle name="Célula de Verificação 2 22" xfId="1654"/>
    <cellStyle name="Célula de Verificação 2 23" xfId="1655"/>
    <cellStyle name="Célula de Verificação 2 24" xfId="1656"/>
    <cellStyle name="Célula de Verificação 2 25" xfId="1657"/>
    <cellStyle name="Célula de Verificação 2 26" xfId="1658"/>
    <cellStyle name="Célula de Verificação 2 27" xfId="1659"/>
    <cellStyle name="Célula de Verificação 2 28" xfId="1660"/>
    <cellStyle name="Célula de Verificação 2 29" xfId="1661"/>
    <cellStyle name="Célula de Verificação 2 3" xfId="1662"/>
    <cellStyle name="Célula de Verificação 2 30" xfId="1663"/>
    <cellStyle name="Célula de Verificação 2 31" xfId="1664"/>
    <cellStyle name="Célula de Verificação 2 32" xfId="1665"/>
    <cellStyle name="Célula de Verificação 2 33" xfId="1666"/>
    <cellStyle name="Célula de Verificação 2 4" xfId="1667"/>
    <cellStyle name="Célula de Verificação 2 5" xfId="1668"/>
    <cellStyle name="Célula de Verificação 2 6" xfId="1669"/>
    <cellStyle name="Célula de Verificação 2 7" xfId="1670"/>
    <cellStyle name="Célula de Verificação 2 8" xfId="1671"/>
    <cellStyle name="Célula de Verificação 2 9" xfId="1672"/>
    <cellStyle name="Célula de Verificação 20" xfId="1673"/>
    <cellStyle name="Célula de Verificação 21" xfId="1674"/>
    <cellStyle name="Célula de Verificação 22" xfId="1675"/>
    <cellStyle name="Célula de Verificação 23" xfId="1676"/>
    <cellStyle name="Célula de Verificação 24" xfId="1677"/>
    <cellStyle name="Célula de Verificação 25" xfId="1678"/>
    <cellStyle name="Célula de Verificação 26" xfId="1679"/>
    <cellStyle name="Célula de Verificação 27" xfId="1680"/>
    <cellStyle name="Célula de Verificação 28" xfId="1681"/>
    <cellStyle name="Célula de Verificação 29" xfId="1682"/>
    <cellStyle name="Célula de Verificação 3" xfId="1683"/>
    <cellStyle name="Célula de Verificação 30" xfId="1684"/>
    <cellStyle name="Célula de Verificação 31" xfId="1685"/>
    <cellStyle name="Célula de Verificação 32" xfId="1686"/>
    <cellStyle name="Célula de Verificação 33" xfId="1687"/>
    <cellStyle name="Célula de Verificação 34" xfId="1688"/>
    <cellStyle name="Célula de Verificação 35" xfId="1689"/>
    <cellStyle name="Célula de Verificação 4" xfId="1690"/>
    <cellStyle name="Célula de Verificação 5" xfId="1691"/>
    <cellStyle name="Célula de Verificação 6" xfId="1692"/>
    <cellStyle name="Célula de Verificação 7" xfId="1693"/>
    <cellStyle name="Célula de Verificação 8" xfId="1694"/>
    <cellStyle name="Célula de Verificação 9" xfId="1695"/>
    <cellStyle name="Célula Vinculada 10" xfId="1696"/>
    <cellStyle name="Célula Vinculada 11" xfId="1697"/>
    <cellStyle name="Célula Vinculada 12" xfId="1698"/>
    <cellStyle name="Célula Vinculada 13" xfId="1699"/>
    <cellStyle name="Célula Vinculada 14" xfId="1700"/>
    <cellStyle name="Célula Vinculada 15" xfId="1701"/>
    <cellStyle name="Célula Vinculada 16" xfId="1702"/>
    <cellStyle name="Célula Vinculada 17" xfId="1703"/>
    <cellStyle name="Célula Vinculada 18" xfId="1704"/>
    <cellStyle name="Célula Vinculada 19" xfId="1705"/>
    <cellStyle name="Célula Vinculada 2" xfId="1706"/>
    <cellStyle name="Célula Vinculada 2 10" xfId="1707"/>
    <cellStyle name="Célula Vinculada 2 11" xfId="1708"/>
    <cellStyle name="Célula Vinculada 2 12" xfId="1709"/>
    <cellStyle name="Célula Vinculada 2 13" xfId="1710"/>
    <cellStyle name="Célula Vinculada 2 14" xfId="1711"/>
    <cellStyle name="Célula Vinculada 2 15" xfId="1712"/>
    <cellStyle name="Célula Vinculada 2 16" xfId="1713"/>
    <cellStyle name="Célula Vinculada 2 17" xfId="1714"/>
    <cellStyle name="Célula Vinculada 2 18" xfId="1715"/>
    <cellStyle name="Célula Vinculada 2 19" xfId="1716"/>
    <cellStyle name="Célula Vinculada 2 2" xfId="1717"/>
    <cellStyle name="Célula Vinculada 2 20" xfId="1718"/>
    <cellStyle name="Célula Vinculada 2 21" xfId="1719"/>
    <cellStyle name="Célula Vinculada 2 22" xfId="1720"/>
    <cellStyle name="Célula Vinculada 2 23" xfId="1721"/>
    <cellStyle name="Célula Vinculada 2 24" xfId="1722"/>
    <cellStyle name="Célula Vinculada 2 25" xfId="1723"/>
    <cellStyle name="Célula Vinculada 2 26" xfId="1724"/>
    <cellStyle name="Célula Vinculada 2 27" xfId="1725"/>
    <cellStyle name="Célula Vinculada 2 28" xfId="1726"/>
    <cellStyle name="Célula Vinculada 2 29" xfId="1727"/>
    <cellStyle name="Célula Vinculada 2 3" xfId="1728"/>
    <cellStyle name="Célula Vinculada 2 30" xfId="1729"/>
    <cellStyle name="Célula Vinculada 2 31" xfId="1730"/>
    <cellStyle name="Célula Vinculada 2 32" xfId="1731"/>
    <cellStyle name="Célula Vinculada 2 33" xfId="1732"/>
    <cellStyle name="Célula Vinculada 2 4" xfId="1733"/>
    <cellStyle name="Célula Vinculada 2 5" xfId="1734"/>
    <cellStyle name="Célula Vinculada 2 6" xfId="1735"/>
    <cellStyle name="Célula Vinculada 2 7" xfId="1736"/>
    <cellStyle name="Célula Vinculada 2 8" xfId="1737"/>
    <cellStyle name="Célula Vinculada 2 9" xfId="1738"/>
    <cellStyle name="Célula Vinculada 20" xfId="1739"/>
    <cellStyle name="Célula Vinculada 21" xfId="1740"/>
    <cellStyle name="Célula Vinculada 22" xfId="1741"/>
    <cellStyle name="Célula Vinculada 23" xfId="1742"/>
    <cellStyle name="Célula Vinculada 24" xfId="1743"/>
    <cellStyle name="Célula Vinculada 25" xfId="1744"/>
    <cellStyle name="Célula Vinculada 26" xfId="1745"/>
    <cellStyle name="Célula Vinculada 27" xfId="1746"/>
    <cellStyle name="Célula Vinculada 28" xfId="1747"/>
    <cellStyle name="Célula Vinculada 29" xfId="1748"/>
    <cellStyle name="Célula Vinculada 3" xfId="1749"/>
    <cellStyle name="Célula Vinculada 30" xfId="1750"/>
    <cellStyle name="Célula Vinculada 31" xfId="1751"/>
    <cellStyle name="Célula Vinculada 32" xfId="1752"/>
    <cellStyle name="Célula Vinculada 33" xfId="1753"/>
    <cellStyle name="Célula Vinculada 34" xfId="1754"/>
    <cellStyle name="Célula Vinculada 35" xfId="1755"/>
    <cellStyle name="Célula Vinculada 4" xfId="1756"/>
    <cellStyle name="Célula Vinculada 5" xfId="1757"/>
    <cellStyle name="Célula Vinculada 6" xfId="1758"/>
    <cellStyle name="Célula Vinculada 7" xfId="1759"/>
    <cellStyle name="Célula Vinculada 8" xfId="1760"/>
    <cellStyle name="Célula Vinculada 9" xfId="1761"/>
    <cellStyle name="Check Cell" xfId="52"/>
    <cellStyle name="ColumnAttributeAbovePrompt" xfId="94"/>
    <cellStyle name="ColumnAttributePrompt" xfId="95"/>
    <cellStyle name="ColumnAttributeValue" xfId="96"/>
    <cellStyle name="ColumnHeadingPrompt" xfId="97"/>
    <cellStyle name="ColumnHeadingValue" xfId="98"/>
    <cellStyle name="Comma [2]" xfId="1762"/>
    <cellStyle name="Comma 2" xfId="99"/>
    <cellStyle name="Comma 2 2" xfId="100"/>
    <cellStyle name="Comma 2 2 2" xfId="156"/>
    <cellStyle name="Comma 2 2_BaseDeDados Ratings" xfId="166"/>
    <cellStyle name="Comma 2 3" xfId="1763"/>
    <cellStyle name="Comma 3" xfId="101"/>
    <cellStyle name="Data" xfId="1764"/>
    <cellStyle name="DC_DESCRICAO" xfId="1765"/>
    <cellStyle name="DC_TABELA" xfId="189"/>
    <cellStyle name="dd/mm" xfId="1766"/>
    <cellStyle name="dd/mm/aa" xfId="1767"/>
    <cellStyle name="dd/mm_Base_UBT_Agosto" xfId="1768"/>
    <cellStyle name="dd/mmm/aa" xfId="1769"/>
    <cellStyle name="Dezimal [0]_Tabelle1" xfId="102"/>
    <cellStyle name="Dezimal_Tabelle1" xfId="103"/>
    <cellStyle name="Ênfase1 10" xfId="1770"/>
    <cellStyle name="Ênfase1 11" xfId="1771"/>
    <cellStyle name="Ênfase1 12" xfId="1772"/>
    <cellStyle name="Ênfase1 13" xfId="1773"/>
    <cellStyle name="Ênfase1 14" xfId="1774"/>
    <cellStyle name="Ênfase1 15" xfId="1775"/>
    <cellStyle name="Ênfase1 16" xfId="1776"/>
    <cellStyle name="Ênfase1 17" xfId="1777"/>
    <cellStyle name="Ênfase1 18" xfId="1778"/>
    <cellStyle name="Ênfase1 19" xfId="1779"/>
    <cellStyle name="Ênfase1 2" xfId="1780"/>
    <cellStyle name="Ênfase1 2 10" xfId="1781"/>
    <cellStyle name="Ênfase1 2 11" xfId="1782"/>
    <cellStyle name="Ênfase1 2 12" xfId="1783"/>
    <cellStyle name="Ênfase1 2 13" xfId="1784"/>
    <cellStyle name="Ênfase1 2 14" xfId="1785"/>
    <cellStyle name="Ênfase1 2 15" xfId="1786"/>
    <cellStyle name="Ênfase1 2 16" xfId="1787"/>
    <cellStyle name="Ênfase1 2 17" xfId="1788"/>
    <cellStyle name="Ênfase1 2 18" xfId="1789"/>
    <cellStyle name="Ênfase1 2 19" xfId="1790"/>
    <cellStyle name="Ênfase1 2 2" xfId="1791"/>
    <cellStyle name="Ênfase1 2 20" xfId="1792"/>
    <cellStyle name="Ênfase1 2 21" xfId="1793"/>
    <cellStyle name="Ênfase1 2 22" xfId="1794"/>
    <cellStyle name="Ênfase1 2 23" xfId="1795"/>
    <cellStyle name="Ênfase1 2 24" xfId="1796"/>
    <cellStyle name="Ênfase1 2 25" xfId="1797"/>
    <cellStyle name="Ênfase1 2 26" xfId="1798"/>
    <cellStyle name="Ênfase1 2 27" xfId="1799"/>
    <cellStyle name="Ênfase1 2 28" xfId="1800"/>
    <cellStyle name="Ênfase1 2 29" xfId="1801"/>
    <cellStyle name="Ênfase1 2 3" xfId="1802"/>
    <cellStyle name="Ênfase1 2 30" xfId="1803"/>
    <cellStyle name="Ênfase1 2 31" xfId="1804"/>
    <cellStyle name="Ênfase1 2 32" xfId="1805"/>
    <cellStyle name="Ênfase1 2 33" xfId="1806"/>
    <cellStyle name="Ênfase1 2 4" xfId="1807"/>
    <cellStyle name="Ênfase1 2 5" xfId="1808"/>
    <cellStyle name="Ênfase1 2 6" xfId="1809"/>
    <cellStyle name="Ênfase1 2 7" xfId="1810"/>
    <cellStyle name="Ênfase1 2 8" xfId="1811"/>
    <cellStyle name="Ênfase1 2 9" xfId="1812"/>
    <cellStyle name="Ênfase1 20" xfId="1813"/>
    <cellStyle name="Ênfase1 21" xfId="1814"/>
    <cellStyle name="Ênfase1 22" xfId="1815"/>
    <cellStyle name="Ênfase1 23" xfId="1816"/>
    <cellStyle name="Ênfase1 24" xfId="1817"/>
    <cellStyle name="Ênfase1 25" xfId="1818"/>
    <cellStyle name="Ênfase1 26" xfId="1819"/>
    <cellStyle name="Ênfase1 27" xfId="1820"/>
    <cellStyle name="Ênfase1 28" xfId="1821"/>
    <cellStyle name="Ênfase1 29" xfId="1822"/>
    <cellStyle name="Ênfase1 3" xfId="1823"/>
    <cellStyle name="Ênfase1 30" xfId="1824"/>
    <cellStyle name="Ênfase1 31" xfId="1825"/>
    <cellStyle name="Ênfase1 32" xfId="1826"/>
    <cellStyle name="Ênfase1 33" xfId="1827"/>
    <cellStyle name="Ênfase1 34" xfId="1828"/>
    <cellStyle name="Ênfase1 35" xfId="1829"/>
    <cellStyle name="Ênfase1 4" xfId="1830"/>
    <cellStyle name="Ênfase1 5" xfId="1831"/>
    <cellStyle name="Ênfase1 6" xfId="1832"/>
    <cellStyle name="Ênfase1 7" xfId="1833"/>
    <cellStyle name="Ênfase1 8" xfId="1834"/>
    <cellStyle name="Ênfase1 9" xfId="1835"/>
    <cellStyle name="Ênfase2 10" xfId="1836"/>
    <cellStyle name="Ênfase2 11" xfId="1837"/>
    <cellStyle name="Ênfase2 12" xfId="1838"/>
    <cellStyle name="Ênfase2 13" xfId="1839"/>
    <cellStyle name="Ênfase2 14" xfId="1840"/>
    <cellStyle name="Ênfase2 15" xfId="1841"/>
    <cellStyle name="Ênfase2 16" xfId="1842"/>
    <cellStyle name="Ênfase2 17" xfId="1843"/>
    <cellStyle name="Ênfase2 18" xfId="1844"/>
    <cellStyle name="Ênfase2 19" xfId="1845"/>
    <cellStyle name="Ênfase2 2" xfId="1846"/>
    <cellStyle name="Ênfase2 2 10" xfId="1847"/>
    <cellStyle name="Ênfase2 2 11" xfId="1848"/>
    <cellStyle name="Ênfase2 2 12" xfId="1849"/>
    <cellStyle name="Ênfase2 2 13" xfId="1850"/>
    <cellStyle name="Ênfase2 2 14" xfId="1851"/>
    <cellStyle name="Ênfase2 2 15" xfId="1852"/>
    <cellStyle name="Ênfase2 2 16" xfId="1853"/>
    <cellStyle name="Ênfase2 2 17" xfId="1854"/>
    <cellStyle name="Ênfase2 2 18" xfId="1855"/>
    <cellStyle name="Ênfase2 2 19" xfId="1856"/>
    <cellStyle name="Ênfase2 2 2" xfId="1857"/>
    <cellStyle name="Ênfase2 2 20" xfId="1858"/>
    <cellStyle name="Ênfase2 2 21" xfId="1859"/>
    <cellStyle name="Ênfase2 2 22" xfId="1860"/>
    <cellStyle name="Ênfase2 2 23" xfId="1861"/>
    <cellStyle name="Ênfase2 2 24" xfId="1862"/>
    <cellStyle name="Ênfase2 2 25" xfId="1863"/>
    <cellStyle name="Ênfase2 2 26" xfId="1864"/>
    <cellStyle name="Ênfase2 2 27" xfId="1865"/>
    <cellStyle name="Ênfase2 2 28" xfId="1866"/>
    <cellStyle name="Ênfase2 2 29" xfId="1867"/>
    <cellStyle name="Ênfase2 2 3" xfId="1868"/>
    <cellStyle name="Ênfase2 2 30" xfId="1869"/>
    <cellStyle name="Ênfase2 2 31" xfId="1870"/>
    <cellStyle name="Ênfase2 2 32" xfId="1871"/>
    <cellStyle name="Ênfase2 2 33" xfId="1872"/>
    <cellStyle name="Ênfase2 2 4" xfId="1873"/>
    <cellStyle name="Ênfase2 2 5" xfId="1874"/>
    <cellStyle name="Ênfase2 2 6" xfId="1875"/>
    <cellStyle name="Ênfase2 2 7" xfId="1876"/>
    <cellStyle name="Ênfase2 2 8" xfId="1877"/>
    <cellStyle name="Ênfase2 2 9" xfId="1878"/>
    <cellStyle name="Ênfase2 20" xfId="1879"/>
    <cellStyle name="Ênfase2 21" xfId="1880"/>
    <cellStyle name="Ênfase2 22" xfId="1881"/>
    <cellStyle name="Ênfase2 23" xfId="1882"/>
    <cellStyle name="Ênfase2 24" xfId="1883"/>
    <cellStyle name="Ênfase2 25" xfId="1884"/>
    <cellStyle name="Ênfase2 26" xfId="1885"/>
    <cellStyle name="Ênfase2 27" xfId="1886"/>
    <cellStyle name="Ênfase2 28" xfId="1887"/>
    <cellStyle name="Ênfase2 29" xfId="1888"/>
    <cellStyle name="Ênfase2 3" xfId="1889"/>
    <cellStyle name="Ênfase2 30" xfId="1890"/>
    <cellStyle name="Ênfase2 31" xfId="1891"/>
    <cellStyle name="Ênfase2 32" xfId="1892"/>
    <cellStyle name="Ênfase2 33" xfId="1893"/>
    <cellStyle name="Ênfase2 34" xfId="1894"/>
    <cellStyle name="Ênfase2 35" xfId="1895"/>
    <cellStyle name="Ênfase2 4" xfId="1896"/>
    <cellStyle name="Ênfase2 5" xfId="1897"/>
    <cellStyle name="Ênfase2 6" xfId="1898"/>
    <cellStyle name="Ênfase2 7" xfId="1899"/>
    <cellStyle name="Ênfase2 8" xfId="1900"/>
    <cellStyle name="Ênfase2 9" xfId="1901"/>
    <cellStyle name="Ênfase3 10" xfId="1902"/>
    <cellStyle name="Ênfase3 11" xfId="1903"/>
    <cellStyle name="Ênfase3 12" xfId="1904"/>
    <cellStyle name="Ênfase3 13" xfId="1905"/>
    <cellStyle name="Ênfase3 14" xfId="1906"/>
    <cellStyle name="Ênfase3 15" xfId="1907"/>
    <cellStyle name="Ênfase3 16" xfId="1908"/>
    <cellStyle name="Ênfase3 17" xfId="1909"/>
    <cellStyle name="Ênfase3 18" xfId="1910"/>
    <cellStyle name="Ênfase3 19" xfId="1911"/>
    <cellStyle name="Ênfase3 2" xfId="1912"/>
    <cellStyle name="Ênfase3 2 10" xfId="1913"/>
    <cellStyle name="Ênfase3 2 11" xfId="1914"/>
    <cellStyle name="Ênfase3 2 12" xfId="1915"/>
    <cellStyle name="Ênfase3 2 13" xfId="1916"/>
    <cellStyle name="Ênfase3 2 14" xfId="1917"/>
    <cellStyle name="Ênfase3 2 15" xfId="1918"/>
    <cellStyle name="Ênfase3 2 16" xfId="1919"/>
    <cellStyle name="Ênfase3 2 17" xfId="1920"/>
    <cellStyle name="Ênfase3 2 18" xfId="1921"/>
    <cellStyle name="Ênfase3 2 19" xfId="1922"/>
    <cellStyle name="Ênfase3 2 2" xfId="1923"/>
    <cellStyle name="Ênfase3 2 20" xfId="1924"/>
    <cellStyle name="Ênfase3 2 21" xfId="1925"/>
    <cellStyle name="Ênfase3 2 22" xfId="1926"/>
    <cellStyle name="Ênfase3 2 23" xfId="1927"/>
    <cellStyle name="Ênfase3 2 24" xfId="1928"/>
    <cellStyle name="Ênfase3 2 25" xfId="1929"/>
    <cellStyle name="Ênfase3 2 26" xfId="1930"/>
    <cellStyle name="Ênfase3 2 27" xfId="1931"/>
    <cellStyle name="Ênfase3 2 28" xfId="1932"/>
    <cellStyle name="Ênfase3 2 29" xfId="1933"/>
    <cellStyle name="Ênfase3 2 3" xfId="1934"/>
    <cellStyle name="Ênfase3 2 30" xfId="1935"/>
    <cellStyle name="Ênfase3 2 31" xfId="1936"/>
    <cellStyle name="Ênfase3 2 32" xfId="1937"/>
    <cellStyle name="Ênfase3 2 33" xfId="1938"/>
    <cellStyle name="Ênfase3 2 4" xfId="1939"/>
    <cellStyle name="Ênfase3 2 5" xfId="1940"/>
    <cellStyle name="Ênfase3 2 6" xfId="1941"/>
    <cellStyle name="Ênfase3 2 7" xfId="1942"/>
    <cellStyle name="Ênfase3 2 8" xfId="1943"/>
    <cellStyle name="Ênfase3 2 9" xfId="1944"/>
    <cellStyle name="Ênfase3 20" xfId="1945"/>
    <cellStyle name="Ênfase3 21" xfId="1946"/>
    <cellStyle name="Ênfase3 22" xfId="1947"/>
    <cellStyle name="Ênfase3 23" xfId="1948"/>
    <cellStyle name="Ênfase3 24" xfId="1949"/>
    <cellStyle name="Ênfase3 25" xfId="1950"/>
    <cellStyle name="Ênfase3 26" xfId="1951"/>
    <cellStyle name="Ênfase3 27" xfId="1952"/>
    <cellStyle name="Ênfase3 28" xfId="1953"/>
    <cellStyle name="Ênfase3 29" xfId="1954"/>
    <cellStyle name="Ênfase3 3" xfId="1955"/>
    <cellStyle name="Ênfase3 30" xfId="1956"/>
    <cellStyle name="Ênfase3 31" xfId="1957"/>
    <cellStyle name="Ênfase3 32" xfId="1958"/>
    <cellStyle name="Ênfase3 33" xfId="1959"/>
    <cellStyle name="Ênfase3 34" xfId="1960"/>
    <cellStyle name="Ênfase3 35" xfId="1961"/>
    <cellStyle name="Ênfase3 4" xfId="1962"/>
    <cellStyle name="Ênfase3 5" xfId="1963"/>
    <cellStyle name="Ênfase3 6" xfId="1964"/>
    <cellStyle name="Ênfase3 7" xfId="1965"/>
    <cellStyle name="Ênfase3 8" xfId="1966"/>
    <cellStyle name="Ênfase3 9" xfId="1967"/>
    <cellStyle name="Ênfase4 10" xfId="1968"/>
    <cellStyle name="Ênfase4 11" xfId="1969"/>
    <cellStyle name="Ênfase4 12" xfId="1970"/>
    <cellStyle name="Ênfase4 13" xfId="1971"/>
    <cellStyle name="Ênfase4 14" xfId="1972"/>
    <cellStyle name="Ênfase4 15" xfId="1973"/>
    <cellStyle name="Ênfase4 16" xfId="1974"/>
    <cellStyle name="Ênfase4 17" xfId="1975"/>
    <cellStyle name="Ênfase4 18" xfId="1976"/>
    <cellStyle name="Ênfase4 19" xfId="1977"/>
    <cellStyle name="Ênfase4 2" xfId="1978"/>
    <cellStyle name="Ênfase4 2 10" xfId="1979"/>
    <cellStyle name="Ênfase4 2 11" xfId="1980"/>
    <cellStyle name="Ênfase4 2 12" xfId="1981"/>
    <cellStyle name="Ênfase4 2 13" xfId="1982"/>
    <cellStyle name="Ênfase4 2 14" xfId="1983"/>
    <cellStyle name="Ênfase4 2 15" xfId="1984"/>
    <cellStyle name="Ênfase4 2 16" xfId="1985"/>
    <cellStyle name="Ênfase4 2 17" xfId="1986"/>
    <cellStyle name="Ênfase4 2 18" xfId="1987"/>
    <cellStyle name="Ênfase4 2 19" xfId="1988"/>
    <cellStyle name="Ênfase4 2 2" xfId="1989"/>
    <cellStyle name="Ênfase4 2 20" xfId="1990"/>
    <cellStyle name="Ênfase4 2 21" xfId="1991"/>
    <cellStyle name="Ênfase4 2 22" xfId="1992"/>
    <cellStyle name="Ênfase4 2 23" xfId="1993"/>
    <cellStyle name="Ênfase4 2 24" xfId="1994"/>
    <cellStyle name="Ênfase4 2 25" xfId="1995"/>
    <cellStyle name="Ênfase4 2 26" xfId="1996"/>
    <cellStyle name="Ênfase4 2 27" xfId="1997"/>
    <cellStyle name="Ênfase4 2 28" xfId="1998"/>
    <cellStyle name="Ênfase4 2 29" xfId="1999"/>
    <cellStyle name="Ênfase4 2 3" xfId="2000"/>
    <cellStyle name="Ênfase4 2 30" xfId="2001"/>
    <cellStyle name="Ênfase4 2 31" xfId="2002"/>
    <cellStyle name="Ênfase4 2 32" xfId="2003"/>
    <cellStyle name="Ênfase4 2 33" xfId="2004"/>
    <cellStyle name="Ênfase4 2 4" xfId="2005"/>
    <cellStyle name="Ênfase4 2 5" xfId="2006"/>
    <cellStyle name="Ênfase4 2 6" xfId="2007"/>
    <cellStyle name="Ênfase4 2 7" xfId="2008"/>
    <cellStyle name="Ênfase4 2 8" xfId="2009"/>
    <cellStyle name="Ênfase4 2 9" xfId="2010"/>
    <cellStyle name="Ênfase4 20" xfId="2011"/>
    <cellStyle name="Ênfase4 21" xfId="2012"/>
    <cellStyle name="Ênfase4 22" xfId="2013"/>
    <cellStyle name="Ênfase4 23" xfId="2014"/>
    <cellStyle name="Ênfase4 24" xfId="2015"/>
    <cellStyle name="Ênfase4 25" xfId="2016"/>
    <cellStyle name="Ênfase4 26" xfId="2017"/>
    <cellStyle name="Ênfase4 27" xfId="2018"/>
    <cellStyle name="Ênfase4 28" xfId="2019"/>
    <cellStyle name="Ênfase4 29" xfId="2020"/>
    <cellStyle name="Ênfase4 3" xfId="2021"/>
    <cellStyle name="Ênfase4 30" xfId="2022"/>
    <cellStyle name="Ênfase4 31" xfId="2023"/>
    <cellStyle name="Ênfase4 32" xfId="2024"/>
    <cellStyle name="Ênfase4 33" xfId="2025"/>
    <cellStyle name="Ênfase4 34" xfId="2026"/>
    <cellStyle name="Ênfase4 35" xfId="2027"/>
    <cellStyle name="Ênfase4 4" xfId="2028"/>
    <cellStyle name="Ênfase4 5" xfId="2029"/>
    <cellStyle name="Ênfase4 6" xfId="2030"/>
    <cellStyle name="Ênfase4 7" xfId="2031"/>
    <cellStyle name="Ênfase4 8" xfId="2032"/>
    <cellStyle name="Ênfase4 9" xfId="2033"/>
    <cellStyle name="Ênfase5 10" xfId="2034"/>
    <cellStyle name="Ênfase5 11" xfId="2035"/>
    <cellStyle name="Ênfase5 12" xfId="2036"/>
    <cellStyle name="Ênfase5 13" xfId="2037"/>
    <cellStyle name="Ênfase5 14" xfId="2038"/>
    <cellStyle name="Ênfase5 15" xfId="2039"/>
    <cellStyle name="Ênfase5 16" xfId="2040"/>
    <cellStyle name="Ênfase5 17" xfId="2041"/>
    <cellStyle name="Ênfase5 18" xfId="2042"/>
    <cellStyle name="Ênfase5 19" xfId="2043"/>
    <cellStyle name="Ênfase5 2" xfId="2044"/>
    <cellStyle name="Ênfase5 2 10" xfId="2045"/>
    <cellStyle name="Ênfase5 2 11" xfId="2046"/>
    <cellStyle name="Ênfase5 2 12" xfId="2047"/>
    <cellStyle name="Ênfase5 2 13" xfId="2048"/>
    <cellStyle name="Ênfase5 2 14" xfId="2049"/>
    <cellStyle name="Ênfase5 2 15" xfId="2050"/>
    <cellStyle name="Ênfase5 2 16" xfId="2051"/>
    <cellStyle name="Ênfase5 2 17" xfId="2052"/>
    <cellStyle name="Ênfase5 2 18" xfId="2053"/>
    <cellStyle name="Ênfase5 2 19" xfId="2054"/>
    <cellStyle name="Ênfase5 2 2" xfId="2055"/>
    <cellStyle name="Ênfase5 2 20" xfId="2056"/>
    <cellStyle name="Ênfase5 2 21" xfId="2057"/>
    <cellStyle name="Ênfase5 2 22" xfId="2058"/>
    <cellStyle name="Ênfase5 2 23" xfId="2059"/>
    <cellStyle name="Ênfase5 2 24" xfId="2060"/>
    <cellStyle name="Ênfase5 2 25" xfId="2061"/>
    <cellStyle name="Ênfase5 2 26" xfId="2062"/>
    <cellStyle name="Ênfase5 2 27" xfId="2063"/>
    <cellStyle name="Ênfase5 2 28" xfId="2064"/>
    <cellStyle name="Ênfase5 2 29" xfId="2065"/>
    <cellStyle name="Ênfase5 2 3" xfId="2066"/>
    <cellStyle name="Ênfase5 2 30" xfId="2067"/>
    <cellStyle name="Ênfase5 2 31" xfId="2068"/>
    <cellStyle name="Ênfase5 2 32" xfId="2069"/>
    <cellStyle name="Ênfase5 2 33" xfId="2070"/>
    <cellStyle name="Ênfase5 2 4" xfId="2071"/>
    <cellStyle name="Ênfase5 2 5" xfId="2072"/>
    <cellStyle name="Ênfase5 2 6" xfId="2073"/>
    <cellStyle name="Ênfase5 2 7" xfId="2074"/>
    <cellStyle name="Ênfase5 2 8" xfId="2075"/>
    <cellStyle name="Ênfase5 2 9" xfId="2076"/>
    <cellStyle name="Ênfase5 20" xfId="2077"/>
    <cellStyle name="Ênfase5 21" xfId="2078"/>
    <cellStyle name="Ênfase5 22" xfId="2079"/>
    <cellStyle name="Ênfase5 23" xfId="2080"/>
    <cellStyle name="Ênfase5 24" xfId="2081"/>
    <cellStyle name="Ênfase5 25" xfId="2082"/>
    <cellStyle name="Ênfase5 26" xfId="2083"/>
    <cellStyle name="Ênfase5 27" xfId="2084"/>
    <cellStyle name="Ênfase5 28" xfId="2085"/>
    <cellStyle name="Ênfase5 29" xfId="2086"/>
    <cellStyle name="Ênfase5 3" xfId="2087"/>
    <cellStyle name="Ênfase5 30" xfId="2088"/>
    <cellStyle name="Ênfase5 31" xfId="2089"/>
    <cellStyle name="Ênfase5 32" xfId="2090"/>
    <cellStyle name="Ênfase5 33" xfId="2091"/>
    <cellStyle name="Ênfase5 34" xfId="2092"/>
    <cellStyle name="Ênfase5 35" xfId="2093"/>
    <cellStyle name="Ênfase5 4" xfId="2094"/>
    <cellStyle name="Ênfase5 5" xfId="2095"/>
    <cellStyle name="Ênfase5 6" xfId="2096"/>
    <cellStyle name="Ênfase5 7" xfId="2097"/>
    <cellStyle name="Ênfase5 8" xfId="2098"/>
    <cellStyle name="Ênfase5 9" xfId="2099"/>
    <cellStyle name="Ênfase6 10" xfId="2100"/>
    <cellStyle name="Ênfase6 11" xfId="2101"/>
    <cellStyle name="Ênfase6 12" xfId="2102"/>
    <cellStyle name="Ênfase6 13" xfId="2103"/>
    <cellStyle name="Ênfase6 14" xfId="2104"/>
    <cellStyle name="Ênfase6 15" xfId="2105"/>
    <cellStyle name="Ênfase6 16" xfId="2106"/>
    <cellStyle name="Ênfase6 17" xfId="2107"/>
    <cellStyle name="Ênfase6 18" xfId="2108"/>
    <cellStyle name="Ênfase6 19" xfId="2109"/>
    <cellStyle name="Ênfase6 2" xfId="2110"/>
    <cellStyle name="Ênfase6 2 10" xfId="2111"/>
    <cellStyle name="Ênfase6 2 11" xfId="2112"/>
    <cellStyle name="Ênfase6 2 12" xfId="2113"/>
    <cellStyle name="Ênfase6 2 13" xfId="2114"/>
    <cellStyle name="Ênfase6 2 14" xfId="2115"/>
    <cellStyle name="Ênfase6 2 15" xfId="2116"/>
    <cellStyle name="Ênfase6 2 16" xfId="2117"/>
    <cellStyle name="Ênfase6 2 17" xfId="2118"/>
    <cellStyle name="Ênfase6 2 18" xfId="2119"/>
    <cellStyle name="Ênfase6 2 19" xfId="2120"/>
    <cellStyle name="Ênfase6 2 2" xfId="2121"/>
    <cellStyle name="Ênfase6 2 20" xfId="2122"/>
    <cellStyle name="Ênfase6 2 21" xfId="2123"/>
    <cellStyle name="Ênfase6 2 22" xfId="2124"/>
    <cellStyle name="Ênfase6 2 23" xfId="2125"/>
    <cellStyle name="Ênfase6 2 24" xfId="2126"/>
    <cellStyle name="Ênfase6 2 25" xfId="2127"/>
    <cellStyle name="Ênfase6 2 26" xfId="2128"/>
    <cellStyle name="Ênfase6 2 27" xfId="2129"/>
    <cellStyle name="Ênfase6 2 28" xfId="2130"/>
    <cellStyle name="Ênfase6 2 29" xfId="2131"/>
    <cellStyle name="Ênfase6 2 3" xfId="2132"/>
    <cellStyle name="Ênfase6 2 30" xfId="2133"/>
    <cellStyle name="Ênfase6 2 31" xfId="2134"/>
    <cellStyle name="Ênfase6 2 32" xfId="2135"/>
    <cellStyle name="Ênfase6 2 33" xfId="2136"/>
    <cellStyle name="Ênfase6 2 4" xfId="2137"/>
    <cellStyle name="Ênfase6 2 5" xfId="2138"/>
    <cellStyle name="Ênfase6 2 6" xfId="2139"/>
    <cellStyle name="Ênfase6 2 7" xfId="2140"/>
    <cellStyle name="Ênfase6 2 8" xfId="2141"/>
    <cellStyle name="Ênfase6 2 9" xfId="2142"/>
    <cellStyle name="Ênfase6 20" xfId="2143"/>
    <cellStyle name="Ênfase6 21" xfId="2144"/>
    <cellStyle name="Ênfase6 22" xfId="2145"/>
    <cellStyle name="Ênfase6 23" xfId="2146"/>
    <cellStyle name="Ênfase6 24" xfId="2147"/>
    <cellStyle name="Ênfase6 25" xfId="2148"/>
    <cellStyle name="Ênfase6 26" xfId="2149"/>
    <cellStyle name="Ênfase6 27" xfId="2150"/>
    <cellStyle name="Ênfase6 28" xfId="2151"/>
    <cellStyle name="Ênfase6 29" xfId="2152"/>
    <cellStyle name="Ênfase6 3" xfId="2153"/>
    <cellStyle name="Ênfase6 30" xfId="2154"/>
    <cellStyle name="Ênfase6 31" xfId="2155"/>
    <cellStyle name="Ênfase6 32" xfId="2156"/>
    <cellStyle name="Ênfase6 33" xfId="2157"/>
    <cellStyle name="Ênfase6 34" xfId="2158"/>
    <cellStyle name="Ênfase6 35" xfId="2159"/>
    <cellStyle name="Ênfase6 4" xfId="2160"/>
    <cellStyle name="Ênfase6 5" xfId="2161"/>
    <cellStyle name="Ênfase6 6" xfId="2162"/>
    <cellStyle name="Ênfase6 7" xfId="2163"/>
    <cellStyle name="Ênfase6 8" xfId="2164"/>
    <cellStyle name="Ênfase6 9" xfId="2165"/>
    <cellStyle name="Entrada 10" xfId="2166"/>
    <cellStyle name="Entrada 11" xfId="2167"/>
    <cellStyle name="Entrada 12" xfId="2168"/>
    <cellStyle name="Entrada 13" xfId="2169"/>
    <cellStyle name="Entrada 14" xfId="2170"/>
    <cellStyle name="Entrada 15" xfId="2171"/>
    <cellStyle name="Entrada 16" xfId="2172"/>
    <cellStyle name="Entrada 17" xfId="2173"/>
    <cellStyle name="Entrada 18" xfId="2174"/>
    <cellStyle name="Entrada 19" xfId="2175"/>
    <cellStyle name="Entrada 2" xfId="2176"/>
    <cellStyle name="Entrada 2 10" xfId="2177"/>
    <cellStyle name="Entrada 2 11" xfId="2178"/>
    <cellStyle name="Entrada 2 12" xfId="2179"/>
    <cellStyle name="Entrada 2 13" xfId="2180"/>
    <cellStyle name="Entrada 2 14" xfId="2181"/>
    <cellStyle name="Entrada 2 15" xfId="2182"/>
    <cellStyle name="Entrada 2 16" xfId="2183"/>
    <cellStyle name="Entrada 2 17" xfId="2184"/>
    <cellStyle name="Entrada 2 18" xfId="2185"/>
    <cellStyle name="Entrada 2 19" xfId="2186"/>
    <cellStyle name="Entrada 2 2" xfId="2187"/>
    <cellStyle name="Entrada 2 20" xfId="2188"/>
    <cellStyle name="Entrada 2 21" xfId="2189"/>
    <cellStyle name="Entrada 2 22" xfId="2190"/>
    <cellStyle name="Entrada 2 23" xfId="2191"/>
    <cellStyle name="Entrada 2 24" xfId="2192"/>
    <cellStyle name="Entrada 2 25" xfId="2193"/>
    <cellStyle name="Entrada 2 26" xfId="2194"/>
    <cellStyle name="Entrada 2 27" xfId="2195"/>
    <cellStyle name="Entrada 2 28" xfId="2196"/>
    <cellStyle name="Entrada 2 29" xfId="2197"/>
    <cellStyle name="Entrada 2 3" xfId="2198"/>
    <cellStyle name="Entrada 2 30" xfId="2199"/>
    <cellStyle name="Entrada 2 31" xfId="2200"/>
    <cellStyle name="Entrada 2 32" xfId="2201"/>
    <cellStyle name="Entrada 2 33" xfId="2202"/>
    <cellStyle name="Entrada 2 4" xfId="2203"/>
    <cellStyle name="Entrada 2 5" xfId="2204"/>
    <cellStyle name="Entrada 2 6" xfId="2205"/>
    <cellStyle name="Entrada 2 7" xfId="2206"/>
    <cellStyle name="Entrada 2 8" xfId="2207"/>
    <cellStyle name="Entrada 2 9" xfId="2208"/>
    <cellStyle name="Entrada 20" xfId="2209"/>
    <cellStyle name="Entrada 21" xfId="2210"/>
    <cellStyle name="Entrada 22" xfId="2211"/>
    <cellStyle name="Entrada 23" xfId="2212"/>
    <cellStyle name="Entrada 24" xfId="2213"/>
    <cellStyle name="Entrada 25" xfId="2214"/>
    <cellStyle name="Entrada 26" xfId="2215"/>
    <cellStyle name="Entrada 27" xfId="2216"/>
    <cellStyle name="Entrada 28" xfId="2217"/>
    <cellStyle name="Entrada 29" xfId="2218"/>
    <cellStyle name="Entrada 3" xfId="2219"/>
    <cellStyle name="Entrada 30" xfId="2220"/>
    <cellStyle name="Entrada 31" xfId="2221"/>
    <cellStyle name="Entrada 32" xfId="2222"/>
    <cellStyle name="Entrada 33" xfId="2223"/>
    <cellStyle name="Entrada 34" xfId="2224"/>
    <cellStyle name="Entrada 35" xfId="2225"/>
    <cellStyle name="Entrada 4" xfId="2226"/>
    <cellStyle name="Entrada 5" xfId="2227"/>
    <cellStyle name="Entrada 6" xfId="2228"/>
    <cellStyle name="Entrada 7" xfId="2229"/>
    <cellStyle name="Entrada 8" xfId="2230"/>
    <cellStyle name="Entrada 9" xfId="2231"/>
    <cellStyle name="Estilo 1" xfId="2232"/>
    <cellStyle name="Estilo 1 2" xfId="188"/>
    <cellStyle name="Estilo 1 2 10" xfId="2233"/>
    <cellStyle name="Estilo 1 2 11" xfId="2234"/>
    <cellStyle name="Estilo 1 2 12" xfId="2235"/>
    <cellStyle name="Estilo 1 2 13" xfId="2236"/>
    <cellStyle name="Estilo 1 2 14" xfId="2237"/>
    <cellStyle name="Estilo 1 2 15" xfId="2238"/>
    <cellStyle name="Estilo 1 2 16" xfId="2239"/>
    <cellStyle name="Estilo 1 2 17" xfId="2240"/>
    <cellStyle name="Estilo 1 2 18" xfId="2241"/>
    <cellStyle name="Estilo 1 2 19" xfId="2242"/>
    <cellStyle name="Estilo 1 2 2" xfId="2243"/>
    <cellStyle name="Estilo 1 2 20" xfId="2244"/>
    <cellStyle name="Estilo 1 2 21" xfId="2245"/>
    <cellStyle name="Estilo 1 2 3" xfId="2246"/>
    <cellStyle name="Estilo 1 2 4" xfId="2247"/>
    <cellStyle name="Estilo 1 2 5" xfId="2248"/>
    <cellStyle name="Estilo 1 2 6" xfId="2249"/>
    <cellStyle name="Estilo 1 2 7" xfId="2250"/>
    <cellStyle name="Estilo 1 2 8" xfId="2251"/>
    <cellStyle name="Estilo 1 2 9" xfId="2252"/>
    <cellStyle name="Estilo 1 2_ABR2009_PORTE_NP90 com DEZ08" xfId="2253"/>
    <cellStyle name="Estilo 1 3" xfId="2254"/>
    <cellStyle name="Estilo 1 3 10" xfId="2255"/>
    <cellStyle name="Estilo 1 3 11" xfId="2256"/>
    <cellStyle name="Estilo 1 3 12" xfId="2257"/>
    <cellStyle name="Estilo 1 3 13" xfId="2258"/>
    <cellStyle name="Estilo 1 3 14" xfId="2259"/>
    <cellStyle name="Estilo 1 3 15" xfId="2260"/>
    <cellStyle name="Estilo 1 3 16" xfId="2261"/>
    <cellStyle name="Estilo 1 3 17" xfId="2262"/>
    <cellStyle name="Estilo 1 3 18" xfId="2263"/>
    <cellStyle name="Estilo 1 3 19" xfId="2264"/>
    <cellStyle name="Estilo 1 3 2" xfId="2265"/>
    <cellStyle name="Estilo 1 3 20" xfId="2266"/>
    <cellStyle name="Estilo 1 3 21" xfId="2267"/>
    <cellStyle name="Estilo 1 3 3" xfId="2268"/>
    <cellStyle name="Estilo 1 3 4" xfId="2269"/>
    <cellStyle name="Estilo 1 3 5" xfId="2270"/>
    <cellStyle name="Estilo 1 3 6" xfId="2271"/>
    <cellStyle name="Estilo 1 3 7" xfId="2272"/>
    <cellStyle name="Estilo 1 3 8" xfId="2273"/>
    <cellStyle name="Estilo 1 3 9" xfId="2274"/>
    <cellStyle name="Estilo 1 3_ABR2009_PORTE_NP90 com DEZ08" xfId="2275"/>
    <cellStyle name="Estilo 1 4" xfId="2276"/>
    <cellStyle name="Estilo 1 4 2" xfId="2277"/>
    <cellStyle name="Estilo 1 4_ABR2009_PORTE_NP90 com DEZ08" xfId="2278"/>
    <cellStyle name="Estilo 1 5" xfId="2279"/>
    <cellStyle name="Estilo 1 5 2" xfId="2280"/>
    <cellStyle name="Estilo 1 5_ABR2009_PORTE_NP90 com DEZ08" xfId="2281"/>
    <cellStyle name="Estilo 1 6" xfId="2282"/>
    <cellStyle name="Estilo 1 7" xfId="2283"/>
    <cellStyle name="Estilo 1_12. ENTRADA DADOS " xfId="2284"/>
    <cellStyle name="Euro" xfId="104"/>
    <cellStyle name="Euro 2" xfId="2285"/>
    <cellStyle name="Euro 2 2" xfId="2286"/>
    <cellStyle name="Euro 2 3" xfId="2287"/>
    <cellStyle name="Euro 2_12. DRE TRIM SAÍDA- PB_(A)" xfId="2288"/>
    <cellStyle name="Euro 3" xfId="2289"/>
    <cellStyle name="Euro 3 2" xfId="2290"/>
    <cellStyle name="Euro 3_12. DRE TRIM SAÍDA- PB_(A)" xfId="2291"/>
    <cellStyle name="Euro 4" xfId="2292"/>
    <cellStyle name="Euro 4 2" xfId="2293"/>
    <cellStyle name="Euro 4_12. DRE TRIM SAÍDA- PB_(A)" xfId="2294"/>
    <cellStyle name="Euro 5" xfId="2295"/>
    <cellStyle name="Euro 5 2" xfId="2296"/>
    <cellStyle name="Euro 5_12. DRE TRIM SAÍDA- PB_(A)" xfId="2297"/>
    <cellStyle name="Euro 6" xfId="2298"/>
    <cellStyle name="Euro 6 2" xfId="2299"/>
    <cellStyle name="Euro 6_12. DRE TRIM SAÍDA- PB_(A)" xfId="2300"/>
    <cellStyle name="Euro 7" xfId="2301"/>
    <cellStyle name="Euro 7 2" xfId="2302"/>
    <cellStyle name="Euro 7_12. DRE TRIM SAÍDA- PB_(A)" xfId="2303"/>
    <cellStyle name="Euro 8" xfId="2304"/>
    <cellStyle name="Euro_12. DRE TRIM SAÍDA- PB_(A)" xfId="2305"/>
    <cellStyle name="Explanatory Text" xfId="53"/>
    <cellStyle name="Fixo" xfId="2306"/>
    <cellStyle name="Good" xfId="54"/>
    <cellStyle name="Heading" xfId="105"/>
    <cellStyle name="Heading 1" xfId="55"/>
    <cellStyle name="Heading 2" xfId="56"/>
    <cellStyle name="Heading 3" xfId="57"/>
    <cellStyle name="Heading 4" xfId="58"/>
    <cellStyle name="Hiperlink" xfId="3692" builtinId="8"/>
    <cellStyle name="Historicals" xfId="2307"/>
    <cellStyle name="Hyperlink 2" xfId="167"/>
    <cellStyle name="Incorreto 10" xfId="2308"/>
    <cellStyle name="Incorreto 11" xfId="2309"/>
    <cellStyle name="Incorreto 12" xfId="2310"/>
    <cellStyle name="Incorreto 13" xfId="2311"/>
    <cellStyle name="Incorreto 14" xfId="2312"/>
    <cellStyle name="Incorreto 15" xfId="2313"/>
    <cellStyle name="Incorreto 16" xfId="2314"/>
    <cellStyle name="Incorreto 17" xfId="2315"/>
    <cellStyle name="Incorreto 18" xfId="2316"/>
    <cellStyle name="Incorreto 19" xfId="2317"/>
    <cellStyle name="Incorreto 2" xfId="2318"/>
    <cellStyle name="Incorreto 2 10" xfId="2319"/>
    <cellStyle name="Incorreto 2 11" xfId="2320"/>
    <cellStyle name="Incorreto 2 12" xfId="2321"/>
    <cellStyle name="Incorreto 2 13" xfId="2322"/>
    <cellStyle name="Incorreto 2 14" xfId="2323"/>
    <cellStyle name="Incorreto 2 15" xfId="2324"/>
    <cellStyle name="Incorreto 2 16" xfId="2325"/>
    <cellStyle name="Incorreto 2 17" xfId="2326"/>
    <cellStyle name="Incorreto 2 18" xfId="2327"/>
    <cellStyle name="Incorreto 2 19" xfId="2328"/>
    <cellStyle name="Incorreto 2 2" xfId="2329"/>
    <cellStyle name="Incorreto 2 20" xfId="2330"/>
    <cellStyle name="Incorreto 2 21" xfId="2331"/>
    <cellStyle name="Incorreto 2 22" xfId="2332"/>
    <cellStyle name="Incorreto 2 23" xfId="2333"/>
    <cellStyle name="Incorreto 2 24" xfId="2334"/>
    <cellStyle name="Incorreto 2 25" xfId="2335"/>
    <cellStyle name="Incorreto 2 26" xfId="2336"/>
    <cellStyle name="Incorreto 2 27" xfId="2337"/>
    <cellStyle name="Incorreto 2 28" xfId="2338"/>
    <cellStyle name="Incorreto 2 29" xfId="2339"/>
    <cellStyle name="Incorreto 2 3" xfId="2340"/>
    <cellStyle name="Incorreto 2 30" xfId="2341"/>
    <cellStyle name="Incorreto 2 31" xfId="2342"/>
    <cellStyle name="Incorreto 2 32" xfId="2343"/>
    <cellStyle name="Incorreto 2 33" xfId="2344"/>
    <cellStyle name="Incorreto 2 4" xfId="2345"/>
    <cellStyle name="Incorreto 2 5" xfId="2346"/>
    <cellStyle name="Incorreto 2 6" xfId="2347"/>
    <cellStyle name="Incorreto 2 7" xfId="2348"/>
    <cellStyle name="Incorreto 2 8" xfId="2349"/>
    <cellStyle name="Incorreto 2 9" xfId="2350"/>
    <cellStyle name="Incorreto 20" xfId="2351"/>
    <cellStyle name="Incorreto 21" xfId="2352"/>
    <cellStyle name="Incorreto 22" xfId="2353"/>
    <cellStyle name="Incorreto 23" xfId="2354"/>
    <cellStyle name="Incorreto 24" xfId="2355"/>
    <cellStyle name="Incorreto 25" xfId="2356"/>
    <cellStyle name="Incorreto 26" xfId="2357"/>
    <cellStyle name="Incorreto 27" xfId="2358"/>
    <cellStyle name="Incorreto 28" xfId="2359"/>
    <cellStyle name="Incorreto 29" xfId="2360"/>
    <cellStyle name="Incorreto 3" xfId="2361"/>
    <cellStyle name="Incorreto 30" xfId="2362"/>
    <cellStyle name="Incorreto 31" xfId="2363"/>
    <cellStyle name="Incorreto 32" xfId="2364"/>
    <cellStyle name="Incorreto 33" xfId="2365"/>
    <cellStyle name="Incorreto 34" xfId="2366"/>
    <cellStyle name="Incorreto 35" xfId="2367"/>
    <cellStyle name="Incorreto 4" xfId="2368"/>
    <cellStyle name="Incorreto 5" xfId="2369"/>
    <cellStyle name="Incorreto 6" xfId="2370"/>
    <cellStyle name="Incorreto 7" xfId="2371"/>
    <cellStyle name="Incorreto 8" xfId="2372"/>
    <cellStyle name="Incorreto 9" xfId="2373"/>
    <cellStyle name="Indefinido" xfId="2374"/>
    <cellStyle name="Indefinido 2" xfId="2375"/>
    <cellStyle name="Indefinido 2 2" xfId="2376"/>
    <cellStyle name="Indefinido 2_ABR2009_PORTE_NP90 com DEZ08" xfId="2377"/>
    <cellStyle name="Indefinido 3" xfId="2378"/>
    <cellStyle name="Indefinido 3 2" xfId="2379"/>
    <cellStyle name="Indefinido 3_ABR2009_PORTE_NP90 com DEZ08" xfId="2380"/>
    <cellStyle name="Indefinido 4" xfId="2381"/>
    <cellStyle name="Indefinido 4 2" xfId="2382"/>
    <cellStyle name="Indefinido 4_ABR2009_PORTE_NP90 com DEZ08" xfId="2383"/>
    <cellStyle name="Indefinido 5" xfId="2384"/>
    <cellStyle name="Indefinido 5 2" xfId="2385"/>
    <cellStyle name="Indefinido 5_ABR2009_PORTE_NP90 com DEZ08" xfId="2386"/>
    <cellStyle name="Indefinido_12. ENTRADA DADOS " xfId="2387"/>
    <cellStyle name="Input" xfId="59"/>
    <cellStyle name="jpm standard" xfId="2388"/>
    <cellStyle name="LineItemPrompt" xfId="106"/>
    <cellStyle name="LineItemValue" xfId="107"/>
    <cellStyle name="Linked Cell" xfId="60"/>
    <cellStyle name="MFG_Amount" xfId="108"/>
    <cellStyle name="Millares_Libro3" xfId="109"/>
    <cellStyle name="mmm/aa" xfId="2389"/>
    <cellStyle name="Moeda 2" xfId="69"/>
    <cellStyle name="Moeda 2 2" xfId="146"/>
    <cellStyle name="Moeda 3" xfId="77"/>
    <cellStyle name="Moeda 4" xfId="80"/>
    <cellStyle name="Moeda 5" xfId="83"/>
    <cellStyle name="Moeda 6" xfId="68"/>
    <cellStyle name="morgan % form" xfId="2390"/>
    <cellStyle name="Morgan assump" xfId="2391"/>
    <cellStyle name="Morgan assumptions" xfId="2392"/>
    <cellStyle name="Morgan formula" xfId="2393"/>
    <cellStyle name="morgan formulas" xfId="2394"/>
    <cellStyle name="Morgan pct assump" xfId="2395"/>
    <cellStyle name="Morgan percent formula" xfId="2396"/>
    <cellStyle name="Neutra 10" xfId="2397"/>
    <cellStyle name="Neutra 11" xfId="2398"/>
    <cellStyle name="Neutra 12" xfId="2399"/>
    <cellStyle name="Neutra 13" xfId="2400"/>
    <cellStyle name="Neutra 14" xfId="2401"/>
    <cellStyle name="Neutra 15" xfId="2402"/>
    <cellStyle name="Neutra 16" xfId="2403"/>
    <cellStyle name="Neutra 17" xfId="2404"/>
    <cellStyle name="Neutra 18" xfId="2405"/>
    <cellStyle name="Neutra 19" xfId="2406"/>
    <cellStyle name="Neutra 2" xfId="2407"/>
    <cellStyle name="Neutra 2 10" xfId="2408"/>
    <cellStyle name="Neutra 2 11" xfId="2409"/>
    <cellStyle name="Neutra 2 12" xfId="2410"/>
    <cellStyle name="Neutra 2 13" xfId="2411"/>
    <cellStyle name="Neutra 2 14" xfId="2412"/>
    <cellStyle name="Neutra 2 15" xfId="2413"/>
    <cellStyle name="Neutra 2 16" xfId="2414"/>
    <cellStyle name="Neutra 2 17" xfId="2415"/>
    <cellStyle name="Neutra 2 18" xfId="2416"/>
    <cellStyle name="Neutra 2 19" xfId="2417"/>
    <cellStyle name="Neutra 2 2" xfId="2418"/>
    <cellStyle name="Neutra 2 20" xfId="2419"/>
    <cellStyle name="Neutra 2 21" xfId="2420"/>
    <cellStyle name="Neutra 2 22" xfId="2421"/>
    <cellStyle name="Neutra 2 23" xfId="2422"/>
    <cellStyle name="Neutra 2 24" xfId="2423"/>
    <cellStyle name="Neutra 2 25" xfId="2424"/>
    <cellStyle name="Neutra 2 26" xfId="2425"/>
    <cellStyle name="Neutra 2 27" xfId="2426"/>
    <cellStyle name="Neutra 2 28" xfId="2427"/>
    <cellStyle name="Neutra 2 29" xfId="2428"/>
    <cellStyle name="Neutra 2 3" xfId="2429"/>
    <cellStyle name="Neutra 2 30" xfId="2430"/>
    <cellStyle name="Neutra 2 31" xfId="2431"/>
    <cellStyle name="Neutra 2 32" xfId="2432"/>
    <cellStyle name="Neutra 2 33" xfId="2433"/>
    <cellStyle name="Neutra 2 4" xfId="2434"/>
    <cellStyle name="Neutra 2 5" xfId="2435"/>
    <cellStyle name="Neutra 2 6" xfId="2436"/>
    <cellStyle name="Neutra 2 7" xfId="2437"/>
    <cellStyle name="Neutra 2 8" xfId="2438"/>
    <cellStyle name="Neutra 2 9" xfId="2439"/>
    <cellStyle name="Neutra 20" xfId="2440"/>
    <cellStyle name="Neutra 21" xfId="2441"/>
    <cellStyle name="Neutra 22" xfId="2442"/>
    <cellStyle name="Neutra 23" xfId="2443"/>
    <cellStyle name="Neutra 24" xfId="2444"/>
    <cellStyle name="Neutra 25" xfId="2445"/>
    <cellStyle name="Neutra 26" xfId="2446"/>
    <cellStyle name="Neutra 27" xfId="2447"/>
    <cellStyle name="Neutra 28" xfId="2448"/>
    <cellStyle name="Neutra 29" xfId="2449"/>
    <cellStyle name="Neutra 3" xfId="2450"/>
    <cellStyle name="Neutra 30" xfId="2451"/>
    <cellStyle name="Neutra 31" xfId="2452"/>
    <cellStyle name="Neutra 32" xfId="2453"/>
    <cellStyle name="Neutra 33" xfId="2454"/>
    <cellStyle name="Neutra 34" xfId="2455"/>
    <cellStyle name="Neutra 35" xfId="2456"/>
    <cellStyle name="Neutra 4" xfId="2457"/>
    <cellStyle name="Neutra 5" xfId="2458"/>
    <cellStyle name="Neutra 6" xfId="2459"/>
    <cellStyle name="Neutra 7" xfId="2460"/>
    <cellStyle name="Neutra 8" xfId="2461"/>
    <cellStyle name="Neutra 9" xfId="2462"/>
    <cellStyle name="Neutral" xfId="61"/>
    <cellStyle name="Normal" xfId="0" builtinId="0"/>
    <cellStyle name="Normal 10" xfId="165"/>
    <cellStyle name="Normal 11" xfId="168"/>
    <cellStyle name="Normal 11 2" xfId="2463"/>
    <cellStyle name="Normal 11 2 2" xfId="2464"/>
    <cellStyle name="Normal 11 3" xfId="183"/>
    <cellStyle name="Normal 12" xfId="164"/>
    <cellStyle name="Normal 13" xfId="169"/>
    <cellStyle name="Normal 13 2" xfId="2465"/>
    <cellStyle name="Normal 13 2 2" xfId="2466"/>
    <cellStyle name="Normal 14" xfId="151"/>
    <cellStyle name="Normal 15" xfId="175"/>
    <cellStyle name="Normal 15 2" xfId="181"/>
    <cellStyle name="Normal 15 2 2" xfId="2467"/>
    <cellStyle name="Normal 16" xfId="177"/>
    <cellStyle name="Normal 17" xfId="3693"/>
    <cellStyle name="Normal 17 2" xfId="2468"/>
    <cellStyle name="Normal 17 2 2" xfId="2469"/>
    <cellStyle name="Normal 19 2" xfId="2470"/>
    <cellStyle name="Normal 19 2 2" xfId="2471"/>
    <cellStyle name="Normal 2" xfId="4"/>
    <cellStyle name="Normal 2 10" xfId="2472"/>
    <cellStyle name="Normal 2 10 2" xfId="182"/>
    <cellStyle name="Normal 2 10 2 2" xfId="2473"/>
    <cellStyle name="Normal 2 11" xfId="2474"/>
    <cellStyle name="Normal 2 11 2" xfId="2475"/>
    <cellStyle name="Normal 2 11 3" xfId="2476"/>
    <cellStyle name="Normal 2 12" xfId="2477"/>
    <cellStyle name="Normal 2 12 2" xfId="2478"/>
    <cellStyle name="Normal 2 12 3" xfId="2479"/>
    <cellStyle name="Normal 2 13" xfId="2480"/>
    <cellStyle name="Normal 2 13 2" xfId="2481"/>
    <cellStyle name="Normal 2 13 3" xfId="2482"/>
    <cellStyle name="Normal 2 14" xfId="2483"/>
    <cellStyle name="Normal 2 14 2" xfId="2484"/>
    <cellStyle name="Normal 2 14 3" xfId="2485"/>
    <cellStyle name="Normal 2 15" xfId="2486"/>
    <cellStyle name="Normal 2 15 2" xfId="2487"/>
    <cellStyle name="Normal 2 15 3" xfId="2488"/>
    <cellStyle name="Normal 2 16" xfId="2489"/>
    <cellStyle name="Normal 2 16 2" xfId="2490"/>
    <cellStyle name="Normal 2 16 3" xfId="2491"/>
    <cellStyle name="Normal 2 17" xfId="2492"/>
    <cellStyle name="Normal 2 17 2" xfId="2493"/>
    <cellStyle name="Normal 2 17 3" xfId="2494"/>
    <cellStyle name="Normal 2 18" xfId="2495"/>
    <cellStyle name="Normal 2 18 2" xfId="2496"/>
    <cellStyle name="Normal 2 18 3" xfId="2497"/>
    <cellStyle name="Normal 2 19" xfId="2498"/>
    <cellStyle name="Normal 2 19 2" xfId="2499"/>
    <cellStyle name="Normal 2 19 3" xfId="2500"/>
    <cellStyle name="Normal 2 2" xfId="5"/>
    <cellStyle name="Normal 2 2 2" xfId="110"/>
    <cellStyle name="Normal 2 2 2 2" xfId="2501"/>
    <cellStyle name="Normal 2 2 3" xfId="157"/>
    <cellStyle name="Normal 2 2 3 2" xfId="2502"/>
    <cellStyle name="Normal 2 2 4" xfId="2503"/>
    <cellStyle name="Normal 2 2 5" xfId="2504"/>
    <cellStyle name="Normal 2 20" xfId="2505"/>
    <cellStyle name="Normal 2 20 2" xfId="2506"/>
    <cellStyle name="Normal 2 20 3" xfId="2507"/>
    <cellStyle name="Normal 2 21" xfId="2508"/>
    <cellStyle name="Normal 2 21 2" xfId="2509"/>
    <cellStyle name="Normal 2 21 3" xfId="2510"/>
    <cellStyle name="Normal 2 22" xfId="2511"/>
    <cellStyle name="Normal 2 23" xfId="2512"/>
    <cellStyle name="Normal 2 24" xfId="192"/>
    <cellStyle name="Normal 2 24 2" xfId="2513"/>
    <cellStyle name="Normal 2 24 2 2" xfId="185"/>
    <cellStyle name="Normal 2 24 2 3" xfId="2514"/>
    <cellStyle name="Normal 2 25" xfId="2515"/>
    <cellStyle name="Normal 2 26" xfId="2516"/>
    <cellStyle name="Normal 2 27" xfId="2517"/>
    <cellStyle name="Normal 2 28" xfId="2518"/>
    <cellStyle name="Normal 2 29" xfId="2519"/>
    <cellStyle name="Normal 2 3" xfId="14"/>
    <cellStyle name="Normal 2 3 2" xfId="147"/>
    <cellStyle name="Normal 2 3 3" xfId="2520"/>
    <cellStyle name="Normal 2 30" xfId="2521"/>
    <cellStyle name="Normal 2 31" xfId="2522"/>
    <cellStyle name="Normal 2 32" xfId="2523"/>
    <cellStyle name="Normal 2 33" xfId="2524"/>
    <cellStyle name="Normal 2 34" xfId="2525"/>
    <cellStyle name="Normal 2 35" xfId="2526"/>
    <cellStyle name="Normal 2 36" xfId="2527"/>
    <cellStyle name="Normal 2 37" xfId="2528"/>
    <cellStyle name="Normal 2 4" xfId="21"/>
    <cellStyle name="Normal 2 4 2" xfId="2529"/>
    <cellStyle name="Normal 2 4 3" xfId="2530"/>
    <cellStyle name="Normal 2 5" xfId="148"/>
    <cellStyle name="Normal 2 5 2" xfId="2531"/>
    <cellStyle name="Normal 2 5 3" xfId="2532"/>
    <cellStyle name="Normal 2 6" xfId="170"/>
    <cellStyle name="Normal 2 6 2" xfId="2533"/>
    <cellStyle name="Normal 2 6 3" xfId="2534"/>
    <cellStyle name="Normal 2 7" xfId="2535"/>
    <cellStyle name="Normal 2 7 2" xfId="2536"/>
    <cellStyle name="Normal 2 7 3" xfId="2537"/>
    <cellStyle name="Normal 2 8" xfId="2538"/>
    <cellStyle name="Normal 2 8 2" xfId="2539"/>
    <cellStyle name="Normal 2 8 3" xfId="2540"/>
    <cellStyle name="Normal 2 9" xfId="2541"/>
    <cellStyle name="Normal 2 9 2" xfId="2542"/>
    <cellStyle name="Normal 2 9 3" xfId="2543"/>
    <cellStyle name="Normal 2_2012" xfId="153"/>
    <cellStyle name="Normal 21 2" xfId="2544"/>
    <cellStyle name="Normal 21 2 2" xfId="2545"/>
    <cellStyle name="Normal 3" xfId="6"/>
    <cellStyle name="Normal 3 10" xfId="2546"/>
    <cellStyle name="Normal 3 11" xfId="2547"/>
    <cellStyle name="Normal 3 12" xfId="2548"/>
    <cellStyle name="Normal 3 13" xfId="2549"/>
    <cellStyle name="Normal 3 14" xfId="2550"/>
    <cellStyle name="Normal 3 15" xfId="2551"/>
    <cellStyle name="Normal 3 16" xfId="2552"/>
    <cellStyle name="Normal 3 17" xfId="2553"/>
    <cellStyle name="Normal 3 18" xfId="2554"/>
    <cellStyle name="Normal 3 19" xfId="2555"/>
    <cellStyle name="Normal 3 2" xfId="19"/>
    <cellStyle name="Normal 3 2 2" xfId="66"/>
    <cellStyle name="Normal 3 2 2 2" xfId="88"/>
    <cellStyle name="Normal 3 2 2 3" xfId="85"/>
    <cellStyle name="Normal 3 2 3" xfId="73"/>
    <cellStyle name="Normal 3 2 4" xfId="158"/>
    <cellStyle name="Normal 3 2 5" xfId="162"/>
    <cellStyle name="Normal 3 2 6" xfId="3694"/>
    <cellStyle name="Normal 3 2_BaseDeDados Ratings" xfId="171"/>
    <cellStyle name="Normal 3 20" xfId="2556"/>
    <cellStyle name="Normal 3 21" xfId="2557"/>
    <cellStyle name="Normal 3 22" xfId="2558"/>
    <cellStyle name="Normal 3 23" xfId="2559"/>
    <cellStyle name="Normal 3 24" xfId="2560"/>
    <cellStyle name="Normal 3 25" xfId="2561"/>
    <cellStyle name="Normal 3 26" xfId="2562"/>
    <cellStyle name="Normal 3 27" xfId="2563"/>
    <cellStyle name="Normal 3 28" xfId="2564"/>
    <cellStyle name="Normal 3 29" xfId="2565"/>
    <cellStyle name="Normal 3 3" xfId="22"/>
    <cellStyle name="Normal 3 30" xfId="2566"/>
    <cellStyle name="Normal 3 31" xfId="2567"/>
    <cellStyle name="Normal 3 32" xfId="2568"/>
    <cellStyle name="Normal 3 33" xfId="2569"/>
    <cellStyle name="Normal 3 34" xfId="2570"/>
    <cellStyle name="Normal 3 35" xfId="2571"/>
    <cellStyle name="Normal 3 4" xfId="70"/>
    <cellStyle name="Normal 3 5" xfId="2572"/>
    <cellStyle name="Normal 3 6" xfId="2573"/>
    <cellStyle name="Normal 3 7" xfId="2574"/>
    <cellStyle name="Normal 3 8" xfId="2575"/>
    <cellStyle name="Normal 3 9" xfId="2576"/>
    <cellStyle name="Normal 4" xfId="7"/>
    <cellStyle name="Normal 4 10" xfId="2577"/>
    <cellStyle name="Normal 4 11" xfId="2578"/>
    <cellStyle name="Normal 4 12" xfId="2579"/>
    <cellStyle name="Normal 4 13" xfId="2580"/>
    <cellStyle name="Normal 4 14" xfId="2581"/>
    <cellStyle name="Normal 4 15" xfId="2582"/>
    <cellStyle name="Normal 4 16" xfId="2583"/>
    <cellStyle name="Normal 4 17" xfId="2584"/>
    <cellStyle name="Normal 4 18" xfId="2585"/>
    <cellStyle name="Normal 4 19" xfId="2586"/>
    <cellStyle name="Normal 4 2" xfId="91"/>
    <cellStyle name="Normal 4 2 2" xfId="2587"/>
    <cellStyle name="Normal 4 2 3" xfId="2588"/>
    <cellStyle name="Normal 4 20" xfId="2589"/>
    <cellStyle name="Normal 4 21" xfId="2590"/>
    <cellStyle name="Normal 4 22" xfId="2591"/>
    <cellStyle name="Normal 4 23" xfId="2592"/>
    <cellStyle name="Normal 4 24" xfId="2593"/>
    <cellStyle name="Normal 4 25" xfId="2594"/>
    <cellStyle name="Normal 4 26" xfId="2595"/>
    <cellStyle name="Normal 4 27" xfId="2596"/>
    <cellStyle name="Normal 4 28" xfId="2597"/>
    <cellStyle name="Normal 4 29" xfId="2598"/>
    <cellStyle name="Normal 4 3" xfId="159"/>
    <cellStyle name="Normal 4 30" xfId="2599"/>
    <cellStyle name="Normal 4 31" xfId="2600"/>
    <cellStyle name="Normal 4 32" xfId="2601"/>
    <cellStyle name="Normal 4 33" xfId="2602"/>
    <cellStyle name="Normal 4 34" xfId="2603"/>
    <cellStyle name="Normal 4 35" xfId="2604"/>
    <cellStyle name="Normal 4 4" xfId="2605"/>
    <cellStyle name="Normal 4 5" xfId="2606"/>
    <cellStyle name="Normal 4 6" xfId="2607"/>
    <cellStyle name="Normal 4 7" xfId="2608"/>
    <cellStyle name="Normal 4 8" xfId="2609"/>
    <cellStyle name="Normal 4 9" xfId="2610"/>
    <cellStyle name="Normal 4_BaseDeDados Ratings" xfId="172"/>
    <cellStyle name="Normal 5" xfId="13"/>
    <cellStyle name="Normal 5 2" xfId="139"/>
    <cellStyle name="Normal 5 3" xfId="2611"/>
    <cellStyle name="Normal 6" xfId="17"/>
    <cellStyle name="Normal 6 10" xfId="2612"/>
    <cellStyle name="Normal 6 10 2" xfId="2613"/>
    <cellStyle name="Normal 6 11" xfId="2614"/>
    <cellStyle name="Normal 6 11 2" xfId="2615"/>
    <cellStyle name="Normal 6 12" xfId="2616"/>
    <cellStyle name="Normal 6 12 2" xfId="2617"/>
    <cellStyle name="Normal 6 13" xfId="2618"/>
    <cellStyle name="Normal 6 13 2" xfId="2619"/>
    <cellStyle name="Normal 6 14" xfId="2620"/>
    <cellStyle name="Normal 6 14 2" xfId="2621"/>
    <cellStyle name="Normal 6 15" xfId="2622"/>
    <cellStyle name="Normal 6 15 2" xfId="2623"/>
    <cellStyle name="Normal 6 16" xfId="2624"/>
    <cellStyle name="Normal 6 16 2" xfId="2625"/>
    <cellStyle name="Normal 6 17" xfId="2626"/>
    <cellStyle name="Normal 6 17 2" xfId="2627"/>
    <cellStyle name="Normal 6 18" xfId="2628"/>
    <cellStyle name="Normal 6 18 2" xfId="2629"/>
    <cellStyle name="Normal 6 19" xfId="2630"/>
    <cellStyle name="Normal 6 19 2" xfId="2631"/>
    <cellStyle name="Normal 6 2" xfId="2632"/>
    <cellStyle name="Normal 6 2 2" xfId="2633"/>
    <cellStyle name="Normal 6 20" xfId="2634"/>
    <cellStyle name="Normal 6 20 2" xfId="2635"/>
    <cellStyle name="Normal 6 21" xfId="2636"/>
    <cellStyle name="Normal 6 21 2" xfId="2637"/>
    <cellStyle name="Normal 6 22" xfId="2638"/>
    <cellStyle name="Normal 6 3" xfId="2639"/>
    <cellStyle name="Normal 6 3 2" xfId="2640"/>
    <cellStyle name="Normal 6 4" xfId="2641"/>
    <cellStyle name="Normal 6 4 2" xfId="2642"/>
    <cellStyle name="Normal 6 5" xfId="2643"/>
    <cellStyle name="Normal 6 5 2" xfId="2644"/>
    <cellStyle name="Normal 6 6" xfId="2645"/>
    <cellStyle name="Normal 6 6 2" xfId="2646"/>
    <cellStyle name="Normal 6 7" xfId="2647"/>
    <cellStyle name="Normal 6 7 2" xfId="2648"/>
    <cellStyle name="Normal 6 8" xfId="2649"/>
    <cellStyle name="Normal 6 8 2" xfId="2650"/>
    <cellStyle name="Normal 6 9" xfId="2651"/>
    <cellStyle name="Normal 6 9 2" xfId="2652"/>
    <cellStyle name="Normal 6_Default" xfId="2653"/>
    <cellStyle name="Normal 7" xfId="24"/>
    <cellStyle name="Normal 7 2" xfId="2654"/>
    <cellStyle name="Normal 7 2 2" xfId="2655"/>
    <cellStyle name="Normal 7 3" xfId="2656"/>
    <cellStyle name="Normal 8" xfId="2"/>
    <cellStyle name="Normal 8 2" xfId="67"/>
    <cellStyle name="Normal 8 2 2" xfId="179"/>
    <cellStyle name="Normal 8 3" xfId="145"/>
    <cellStyle name="Normal 9" xfId="142"/>
    <cellStyle name="Normal 9 2" xfId="149"/>
    <cellStyle name="Normal 9 3" xfId="180"/>
    <cellStyle name="Nota 10" xfId="2657"/>
    <cellStyle name="Nota 11" xfId="2658"/>
    <cellStyle name="Nota 12" xfId="2659"/>
    <cellStyle name="Nota 13" xfId="2660"/>
    <cellStyle name="Nota 14" xfId="2661"/>
    <cellStyle name="Nota 15" xfId="2662"/>
    <cellStyle name="Nota 16" xfId="2663"/>
    <cellStyle name="Nota 17" xfId="2664"/>
    <cellStyle name="Nota 18" xfId="2665"/>
    <cellStyle name="Nota 19" xfId="2666"/>
    <cellStyle name="Nota 2" xfId="173"/>
    <cellStyle name="Nota 2 10" xfId="2667"/>
    <cellStyle name="Nota 2 11" xfId="2668"/>
    <cellStyle name="Nota 2 12" xfId="2669"/>
    <cellStyle name="Nota 2 13" xfId="2670"/>
    <cellStyle name="Nota 2 14" xfId="2671"/>
    <cellStyle name="Nota 2 15" xfId="2672"/>
    <cellStyle name="Nota 2 16" xfId="2673"/>
    <cellStyle name="Nota 2 17" xfId="2674"/>
    <cellStyle name="Nota 2 18" xfId="2675"/>
    <cellStyle name="Nota 2 19" xfId="2676"/>
    <cellStyle name="Nota 2 2" xfId="2677"/>
    <cellStyle name="Nota 2 2 2" xfId="2678"/>
    <cellStyle name="Nota 2 2 3" xfId="2679"/>
    <cellStyle name="Nota 2 20" xfId="2680"/>
    <cellStyle name="Nota 2 21" xfId="2681"/>
    <cellStyle name="Nota 2 22" xfId="2682"/>
    <cellStyle name="Nota 2 23" xfId="2683"/>
    <cellStyle name="Nota 2 24" xfId="2684"/>
    <cellStyle name="Nota 2 25" xfId="2685"/>
    <cellStyle name="Nota 2 26" xfId="2686"/>
    <cellStyle name="Nota 2 27" xfId="2687"/>
    <cellStyle name="Nota 2 28" xfId="2688"/>
    <cellStyle name="Nota 2 29" xfId="2689"/>
    <cellStyle name="Nota 2 3" xfId="2690"/>
    <cellStyle name="Nota 2 30" xfId="2691"/>
    <cellStyle name="Nota 2 31" xfId="2692"/>
    <cellStyle name="Nota 2 32" xfId="2693"/>
    <cellStyle name="Nota 2 33" xfId="2694"/>
    <cellStyle name="Nota 2 34" xfId="2695"/>
    <cellStyle name="Nota 2 35" xfId="2696"/>
    <cellStyle name="Nota 2 36" xfId="2697"/>
    <cellStyle name="Nota 2 4" xfId="2698"/>
    <cellStyle name="Nota 2 5" xfId="2699"/>
    <cellStyle name="Nota 2 6" xfId="2700"/>
    <cellStyle name="Nota 2 7" xfId="2701"/>
    <cellStyle name="Nota 2 8" xfId="2702"/>
    <cellStyle name="Nota 2 9" xfId="2703"/>
    <cellStyle name="Nota 20" xfId="2704"/>
    <cellStyle name="Nota 21" xfId="2705"/>
    <cellStyle name="Nota 22" xfId="2706"/>
    <cellStyle name="Nota 23" xfId="2707"/>
    <cellStyle name="Nota 24" xfId="2708"/>
    <cellStyle name="Nota 25" xfId="2709"/>
    <cellStyle name="Nota 26" xfId="2710"/>
    <cellStyle name="Nota 27" xfId="2711"/>
    <cellStyle name="Nota 28" xfId="2712"/>
    <cellStyle name="Nota 29" xfId="2713"/>
    <cellStyle name="Nota 3" xfId="2714"/>
    <cellStyle name="Nota 3 2" xfId="2715"/>
    <cellStyle name="Nota 3 3" xfId="2716"/>
    <cellStyle name="Nota 30" xfId="2717"/>
    <cellStyle name="Nota 31" xfId="2718"/>
    <cellStyle name="Nota 32" xfId="2719"/>
    <cellStyle name="Nota 33" xfId="2720"/>
    <cellStyle name="Nota 34" xfId="2721"/>
    <cellStyle name="Nota 35" xfId="2722"/>
    <cellStyle name="Nota 4" xfId="2723"/>
    <cellStyle name="Nota 5" xfId="2724"/>
    <cellStyle name="Nota 6" xfId="2725"/>
    <cellStyle name="Nota 7" xfId="2726"/>
    <cellStyle name="Nota 8" xfId="2727"/>
    <cellStyle name="Nota 9" xfId="2728"/>
    <cellStyle name="Note" xfId="62"/>
    <cellStyle name="Note 2" xfId="2729"/>
    <cellStyle name="Note 3" xfId="2730"/>
    <cellStyle name="Note 4" xfId="2731"/>
    <cellStyle name="Note 5" xfId="2732"/>
    <cellStyle name="Output" xfId="63"/>
    <cellStyle name="Output Amounts" xfId="111"/>
    <cellStyle name="Output Column Headings" xfId="112"/>
    <cellStyle name="Output Line Items" xfId="113"/>
    <cellStyle name="Output Report Heading" xfId="114"/>
    <cellStyle name="Output Report Title" xfId="115"/>
    <cellStyle name="Percent (0)" xfId="116"/>
    <cellStyle name="Percent [0]" xfId="2733"/>
    <cellStyle name="Percent [2]" xfId="2734"/>
    <cellStyle name="Percent 2" xfId="8"/>
    <cellStyle name="Percent 2 2" xfId="118"/>
    <cellStyle name="Percent 2 3" xfId="117"/>
    <cellStyle name="Percent 3" xfId="119"/>
    <cellStyle name="Percentual" xfId="2735"/>
    <cellStyle name="Ponto" xfId="2736"/>
    <cellStyle name="Porcentagem" xfId="25" builtinId="5"/>
    <cellStyle name="Porcentagem 10" xfId="2737"/>
    <cellStyle name="Porcentagem 11" xfId="2738"/>
    <cellStyle name="Porcentagem 12" xfId="2739"/>
    <cellStyle name="Porcentagem 12 2" xfId="2740"/>
    <cellStyle name="Porcentagem 12 2 2" xfId="2741"/>
    <cellStyle name="Porcentagem 12 3" xfId="187"/>
    <cellStyle name="Porcentagem 12 4" xfId="2742"/>
    <cellStyle name="Porcentagem 12 5" xfId="2743"/>
    <cellStyle name="Porcentagem 12 6" xfId="2744"/>
    <cellStyle name="Porcentagem 12 7" xfId="2745"/>
    <cellStyle name="Porcentagem 12 8" xfId="2746"/>
    <cellStyle name="Porcentagem 13 2" xfId="2747"/>
    <cellStyle name="Porcentagem 13 2 2" xfId="2748"/>
    <cellStyle name="Porcentagem 14 2" xfId="2749"/>
    <cellStyle name="Porcentagem 14 2 2" xfId="2750"/>
    <cellStyle name="Porcentagem 15 2" xfId="2751"/>
    <cellStyle name="Porcentagem 15 2 2" xfId="2752"/>
    <cellStyle name="Porcentagem 16 2" xfId="2753"/>
    <cellStyle name="Porcentagem 16 2 2" xfId="2754"/>
    <cellStyle name="Porcentagem 17 2" xfId="2755"/>
    <cellStyle name="Porcentagem 17 2 2" xfId="2756"/>
    <cellStyle name="Porcentagem 18 2" xfId="2757"/>
    <cellStyle name="Porcentagem 18 2 2" xfId="2758"/>
    <cellStyle name="Porcentagem 19 2" xfId="2759"/>
    <cellStyle name="Porcentagem 19 2 2" xfId="2760"/>
    <cellStyle name="Porcentagem 2" xfId="9"/>
    <cellStyle name="Porcentagem 2 10" xfId="2761"/>
    <cellStyle name="Porcentagem 2 10 2" xfId="2762"/>
    <cellStyle name="Porcentagem 2 11" xfId="2763"/>
    <cellStyle name="Porcentagem 2 11 2" xfId="2764"/>
    <cellStyle name="Porcentagem 2 12" xfId="2765"/>
    <cellStyle name="Porcentagem 2 12 2" xfId="2766"/>
    <cellStyle name="Porcentagem 2 13" xfId="2767"/>
    <cellStyle name="Porcentagem 2 13 2" xfId="2768"/>
    <cellStyle name="Porcentagem 2 14" xfId="2769"/>
    <cellStyle name="Porcentagem 2 14 2" xfId="2770"/>
    <cellStyle name="Porcentagem 2 15" xfId="2771"/>
    <cellStyle name="Porcentagem 2 15 2" xfId="2772"/>
    <cellStyle name="Porcentagem 2 16" xfId="2773"/>
    <cellStyle name="Porcentagem 2 16 2" xfId="2774"/>
    <cellStyle name="Porcentagem 2 17" xfId="2775"/>
    <cellStyle name="Porcentagem 2 17 2" xfId="2776"/>
    <cellStyle name="Porcentagem 2 18" xfId="2777"/>
    <cellStyle name="Porcentagem 2 18 2" xfId="2778"/>
    <cellStyle name="Porcentagem 2 19" xfId="2779"/>
    <cellStyle name="Porcentagem 2 19 2" xfId="2780"/>
    <cellStyle name="Porcentagem 2 2" xfId="2781"/>
    <cellStyle name="Porcentagem 2 2 2" xfId="2782"/>
    <cellStyle name="Porcentagem 2 2 3" xfId="2783"/>
    <cellStyle name="Porcentagem 2 2 4" xfId="2784"/>
    <cellStyle name="Porcentagem 2 20" xfId="2785"/>
    <cellStyle name="Porcentagem 2 20 2" xfId="2786"/>
    <cellStyle name="Porcentagem 2 21" xfId="2787"/>
    <cellStyle name="Porcentagem 2 21 2" xfId="2788"/>
    <cellStyle name="Porcentagem 2 3" xfId="2789"/>
    <cellStyle name="Porcentagem 2 3 2" xfId="2790"/>
    <cellStyle name="Porcentagem 2 3 3" xfId="2791"/>
    <cellStyle name="Porcentagem 2 4" xfId="2792"/>
    <cellStyle name="Porcentagem 2 4 2" xfId="2793"/>
    <cellStyle name="Porcentagem 2 4 3" xfId="2794"/>
    <cellStyle name="Porcentagem 2 5" xfId="2795"/>
    <cellStyle name="Porcentagem 2 5 2" xfId="2796"/>
    <cellStyle name="Porcentagem 2 6" xfId="2797"/>
    <cellStyle name="Porcentagem 2 6 2" xfId="2798"/>
    <cellStyle name="Porcentagem 2 7" xfId="2799"/>
    <cellStyle name="Porcentagem 2 7 2" xfId="2800"/>
    <cellStyle name="Porcentagem 2 8" xfId="2801"/>
    <cellStyle name="Porcentagem 2 8 2" xfId="2802"/>
    <cellStyle name="Porcentagem 2 9" xfId="2803"/>
    <cellStyle name="Porcentagem 2 9 2" xfId="2804"/>
    <cellStyle name="Porcentagem 20 2" xfId="2805"/>
    <cellStyle name="Porcentagem 20 2 2" xfId="2806"/>
    <cellStyle name="Porcentagem 21 2" xfId="2807"/>
    <cellStyle name="Porcentagem 21 2 2" xfId="2808"/>
    <cellStyle name="Porcentagem 22 2" xfId="2809"/>
    <cellStyle name="Porcentagem 22 2 2" xfId="2810"/>
    <cellStyle name="Porcentagem 23 2" xfId="2811"/>
    <cellStyle name="Porcentagem 23 2 2" xfId="2812"/>
    <cellStyle name="Porcentagem 24 2" xfId="2813"/>
    <cellStyle name="Porcentagem 24 2 2" xfId="2814"/>
    <cellStyle name="Porcentagem 25 2" xfId="2815"/>
    <cellStyle name="Porcentagem 25 2 2" xfId="2816"/>
    <cellStyle name="Porcentagem 26 2" xfId="2817"/>
    <cellStyle name="Porcentagem 26 2 2" xfId="2818"/>
    <cellStyle name="Porcentagem 27 2" xfId="2819"/>
    <cellStyle name="Porcentagem 27 2 2" xfId="2820"/>
    <cellStyle name="Porcentagem 28 2" xfId="2821"/>
    <cellStyle name="Porcentagem 28 2 2" xfId="2822"/>
    <cellStyle name="Porcentagem 29 2" xfId="2823"/>
    <cellStyle name="Porcentagem 29 2 2" xfId="2824"/>
    <cellStyle name="Porcentagem 3" xfId="10"/>
    <cellStyle name="Porcentagem 3 2" xfId="75"/>
    <cellStyle name="Porcentagem 3 2 2" xfId="87"/>
    <cellStyle name="Porcentagem 3 2 2 2" xfId="90"/>
    <cellStyle name="Porcentagem 3 3" xfId="72"/>
    <cellStyle name="Porcentagem 3 3 2" xfId="2825"/>
    <cellStyle name="Porcentagem 3 4" xfId="160"/>
    <cellStyle name="Porcentagem 3 5" xfId="163"/>
    <cellStyle name="Porcentagem 4" xfId="20"/>
    <cellStyle name="Porcentagem 4 2" xfId="78"/>
    <cellStyle name="Porcentagem 4 2 2" xfId="190"/>
    <cellStyle name="Porcentagem 5" xfId="23"/>
    <cellStyle name="Porcentagem 5 2" xfId="81"/>
    <cellStyle name="Porcentagem 6" xfId="84"/>
    <cellStyle name="Porcentagem 6 10" xfId="2826"/>
    <cellStyle name="Porcentagem 6 10 2" xfId="2827"/>
    <cellStyle name="Porcentagem 6 11" xfId="2828"/>
    <cellStyle name="Porcentagem 6 11 2" xfId="2829"/>
    <cellStyle name="Porcentagem 6 12" xfId="2830"/>
    <cellStyle name="Porcentagem 6 12 2" xfId="2831"/>
    <cellStyle name="Porcentagem 6 13" xfId="2832"/>
    <cellStyle name="Porcentagem 6 13 2" xfId="2833"/>
    <cellStyle name="Porcentagem 6 14" xfId="2834"/>
    <cellStyle name="Porcentagem 6 14 2" xfId="2835"/>
    <cellStyle name="Porcentagem 6 15" xfId="2836"/>
    <cellStyle name="Porcentagem 6 15 2" xfId="2837"/>
    <cellStyle name="Porcentagem 6 16" xfId="2838"/>
    <cellStyle name="Porcentagem 6 16 2" xfId="2839"/>
    <cellStyle name="Porcentagem 6 17" xfId="2840"/>
    <cellStyle name="Porcentagem 6 17 2" xfId="2841"/>
    <cellStyle name="Porcentagem 6 18" xfId="2842"/>
    <cellStyle name="Porcentagem 6 18 2" xfId="2843"/>
    <cellStyle name="Porcentagem 6 19" xfId="2844"/>
    <cellStyle name="Porcentagem 6 19 2" xfId="2845"/>
    <cellStyle name="Porcentagem 6 2" xfId="2846"/>
    <cellStyle name="Porcentagem 6 2 2" xfId="2847"/>
    <cellStyle name="Porcentagem 6 20" xfId="2848"/>
    <cellStyle name="Porcentagem 6 20 2" xfId="2849"/>
    <cellStyle name="Porcentagem 6 21" xfId="2850"/>
    <cellStyle name="Porcentagem 6 21 2" xfId="2851"/>
    <cellStyle name="Porcentagem 6 3" xfId="2852"/>
    <cellStyle name="Porcentagem 6 3 2" xfId="2853"/>
    <cellStyle name="Porcentagem 6 4" xfId="2854"/>
    <cellStyle name="Porcentagem 6 4 2" xfId="2855"/>
    <cellStyle name="Porcentagem 6 5" xfId="2856"/>
    <cellStyle name="Porcentagem 6 5 2" xfId="2857"/>
    <cellStyle name="Porcentagem 6 6" xfId="2858"/>
    <cellStyle name="Porcentagem 6 6 2" xfId="2859"/>
    <cellStyle name="Porcentagem 6 7" xfId="2860"/>
    <cellStyle name="Porcentagem 6 7 2" xfId="2861"/>
    <cellStyle name="Porcentagem 6 8" xfId="2862"/>
    <cellStyle name="Porcentagem 6 8 2" xfId="2863"/>
    <cellStyle name="Porcentagem 6 9" xfId="2864"/>
    <cellStyle name="Porcentagem 6 9 2" xfId="2865"/>
    <cellStyle name="Porcentagem 7" xfId="93"/>
    <cellStyle name="Porcentagem 8" xfId="141"/>
    <cellStyle name="Porcentagem 9" xfId="2866"/>
    <cellStyle name="Ratio" xfId="2867"/>
    <cellStyle name="ReportTitlePrompt" xfId="120"/>
    <cellStyle name="ReportTitleValue" xfId="121"/>
    <cellStyle name="rodape" xfId="2868"/>
    <cellStyle name="RowAcctAbovePrompt" xfId="122"/>
    <cellStyle name="RowAcctSOBAbovePrompt" xfId="123"/>
    <cellStyle name="RowAcctSOBValue" xfId="124"/>
    <cellStyle name="RowAcctValue" xfId="125"/>
    <cellStyle name="RowAttrAbovePrompt" xfId="126"/>
    <cellStyle name="RowAttrValue" xfId="127"/>
    <cellStyle name="RowColSetAbovePrompt" xfId="128"/>
    <cellStyle name="RowColSetLeftPrompt" xfId="129"/>
    <cellStyle name="RowColSetValue" xfId="130"/>
    <cellStyle name="RowLeftPrompt" xfId="131"/>
    <cellStyle name="Saída 10" xfId="2869"/>
    <cellStyle name="Saída 11" xfId="2870"/>
    <cellStyle name="Saída 12" xfId="2871"/>
    <cellStyle name="Saída 13" xfId="2872"/>
    <cellStyle name="Saída 14" xfId="2873"/>
    <cellStyle name="Saída 15" xfId="2874"/>
    <cellStyle name="Saída 16" xfId="2875"/>
    <cellStyle name="Saída 17" xfId="2876"/>
    <cellStyle name="Saída 18" xfId="2877"/>
    <cellStyle name="Saída 19" xfId="2878"/>
    <cellStyle name="Saída 2" xfId="2879"/>
    <cellStyle name="Saída 2 10" xfId="2880"/>
    <cellStyle name="Saída 2 11" xfId="2881"/>
    <cellStyle name="Saída 2 12" xfId="2882"/>
    <cellStyle name="Saída 2 13" xfId="2883"/>
    <cellStyle name="Saída 2 14" xfId="2884"/>
    <cellStyle name="Saída 2 15" xfId="2885"/>
    <cellStyle name="Saída 2 16" xfId="2886"/>
    <cellStyle name="Saída 2 17" xfId="2887"/>
    <cellStyle name="Saída 2 18" xfId="2888"/>
    <cellStyle name="Saída 2 19" xfId="2889"/>
    <cellStyle name="Saída 2 2" xfId="2890"/>
    <cellStyle name="Saída 2 20" xfId="2891"/>
    <cellStyle name="Saída 2 21" xfId="2892"/>
    <cellStyle name="Saída 2 22" xfId="2893"/>
    <cellStyle name="Saída 2 23" xfId="2894"/>
    <cellStyle name="Saída 2 24" xfId="2895"/>
    <cellStyle name="Saída 2 25" xfId="2896"/>
    <cellStyle name="Saída 2 26" xfId="2897"/>
    <cellStyle name="Saída 2 27" xfId="2898"/>
    <cellStyle name="Saída 2 28" xfId="2899"/>
    <cellStyle name="Saída 2 29" xfId="2900"/>
    <cellStyle name="Saída 2 3" xfId="2901"/>
    <cellStyle name="Saída 2 30" xfId="2902"/>
    <cellStyle name="Saída 2 31" xfId="2903"/>
    <cellStyle name="Saída 2 32" xfId="2904"/>
    <cellStyle name="Saída 2 33" xfId="2905"/>
    <cellStyle name="Saída 2 4" xfId="2906"/>
    <cellStyle name="Saída 2 5" xfId="2907"/>
    <cellStyle name="Saída 2 6" xfId="2908"/>
    <cellStyle name="Saída 2 7" xfId="2909"/>
    <cellStyle name="Saída 2 8" xfId="2910"/>
    <cellStyle name="Saída 2 9" xfId="2911"/>
    <cellStyle name="Saída 20" xfId="2912"/>
    <cellStyle name="Saída 21" xfId="2913"/>
    <cellStyle name="Saída 22" xfId="2914"/>
    <cellStyle name="Saída 23" xfId="2915"/>
    <cellStyle name="Saída 24" xfId="2916"/>
    <cellStyle name="Saída 25" xfId="2917"/>
    <cellStyle name="Saída 26" xfId="2918"/>
    <cellStyle name="Saída 27" xfId="2919"/>
    <cellStyle name="Saída 28" xfId="2920"/>
    <cellStyle name="Saída 29" xfId="2921"/>
    <cellStyle name="Saída 3" xfId="2922"/>
    <cellStyle name="Saída 30" xfId="2923"/>
    <cellStyle name="Saída 31" xfId="2924"/>
    <cellStyle name="Saída 32" xfId="2925"/>
    <cellStyle name="Saída 33" xfId="2926"/>
    <cellStyle name="Saída 34" xfId="2927"/>
    <cellStyle name="Saída 35" xfId="2928"/>
    <cellStyle name="Saída 4" xfId="2929"/>
    <cellStyle name="Saída 5" xfId="2930"/>
    <cellStyle name="Saída 6" xfId="2931"/>
    <cellStyle name="Saída 7" xfId="2932"/>
    <cellStyle name="Saída 8" xfId="2933"/>
    <cellStyle name="Saída 9" xfId="2934"/>
    <cellStyle name="SampleUsingFormatMask" xfId="132"/>
    <cellStyle name="SampleWithNoFormatMask" xfId="133"/>
    <cellStyle name="Sep. milhar [0]" xfId="2935"/>
    <cellStyle name="Sep. milhar [0] 2" xfId="2936"/>
    <cellStyle name="Sep. milhar [0] 2 2" xfId="2937"/>
    <cellStyle name="Sep. milhar [0] 3" xfId="2938"/>
    <cellStyle name="Sep. milhar [0] 3 2" xfId="2939"/>
    <cellStyle name="Sep. milhar [0] 4" xfId="2940"/>
    <cellStyle name="Sep. milhar [0] 4 2" xfId="2941"/>
    <cellStyle name="Sep. milhar [0] 5" xfId="2942"/>
    <cellStyle name="Sep. milhar [0] 5 2" xfId="2943"/>
    <cellStyle name="Sep. milhar [0]_4. ATIVO" xfId="2944"/>
    <cellStyle name="Separador de milhares 10" xfId="174"/>
    <cellStyle name="Separador de milhares 10 2" xfId="2945"/>
    <cellStyle name="Separador de milhares 10 2 2" xfId="2946"/>
    <cellStyle name="Separador de milhares 10 3" xfId="2947"/>
    <cellStyle name="Separador de milhares 10 3 2" xfId="2948"/>
    <cellStyle name="Separador de milhares 10 4" xfId="2949"/>
    <cellStyle name="Separador de milhares 10 4 2" xfId="2950"/>
    <cellStyle name="Separador de milhares 10 5" xfId="2951"/>
    <cellStyle name="Separador de milhares 10 6" xfId="2952"/>
    <cellStyle name="Separador de milhares 10 7" xfId="2953"/>
    <cellStyle name="Separador de milhares 10 8" xfId="2954"/>
    <cellStyle name="Separador de milhares 11" xfId="152"/>
    <cellStyle name="Separador de milhares 14 2" xfId="2955"/>
    <cellStyle name="Separador de milhares 14 2 2" xfId="2956"/>
    <cellStyle name="Separador de milhares 15 2" xfId="2957"/>
    <cellStyle name="Separador de milhares 15 2 2" xfId="2958"/>
    <cellStyle name="Separador de milhares 16 2" xfId="2959"/>
    <cellStyle name="Separador de milhares 16 2 2" xfId="2960"/>
    <cellStyle name="Separador de milhares 17 2" xfId="2961"/>
    <cellStyle name="Separador de milhares 17 2 2" xfId="2962"/>
    <cellStyle name="Separador de milhares 18 2" xfId="2963"/>
    <cellStyle name="Separador de milhares 18 2 2" xfId="2964"/>
    <cellStyle name="Separador de milhares 19 2" xfId="2965"/>
    <cellStyle name="Separador de milhares 19 2 2" xfId="2966"/>
    <cellStyle name="Separador de milhares 2" xfId="11"/>
    <cellStyle name="Separador de milhares 2 10" xfId="2967"/>
    <cellStyle name="Separador de milhares 2 10 2" xfId="2968"/>
    <cellStyle name="Separador de milhares 2 10 3" xfId="2969"/>
    <cellStyle name="Separador de milhares 2 11" xfId="2970"/>
    <cellStyle name="Separador de milhares 2 11 2" xfId="2971"/>
    <cellStyle name="Separador de milhares 2 11 3" xfId="2972"/>
    <cellStyle name="Separador de milhares 2 12" xfId="2973"/>
    <cellStyle name="Separador de milhares 2 12 2" xfId="2974"/>
    <cellStyle name="Separador de milhares 2 12 3" xfId="2975"/>
    <cellStyle name="Separador de milhares 2 13" xfId="2976"/>
    <cellStyle name="Separador de milhares 2 13 2" xfId="2977"/>
    <cellStyle name="Separador de milhares 2 13 3" xfId="2978"/>
    <cellStyle name="Separador de milhares 2 14" xfId="2979"/>
    <cellStyle name="Separador de milhares 2 14 2" xfId="2980"/>
    <cellStyle name="Separador de milhares 2 14 3" xfId="2981"/>
    <cellStyle name="Separador de milhares 2 15" xfId="2982"/>
    <cellStyle name="Separador de milhares 2 15 2" xfId="2983"/>
    <cellStyle name="Separador de milhares 2 15 3" xfId="2984"/>
    <cellStyle name="Separador de milhares 2 16" xfId="2985"/>
    <cellStyle name="Separador de milhares 2 16 2" xfId="2986"/>
    <cellStyle name="Separador de milhares 2 16 3" xfId="2987"/>
    <cellStyle name="Separador de milhares 2 17" xfId="2988"/>
    <cellStyle name="Separador de milhares 2 17 2" xfId="2989"/>
    <cellStyle name="Separador de milhares 2 17 3" xfId="2990"/>
    <cellStyle name="Separador de milhares 2 18" xfId="2991"/>
    <cellStyle name="Separador de milhares 2 18 2" xfId="2992"/>
    <cellStyle name="Separador de milhares 2 18 3" xfId="2993"/>
    <cellStyle name="Separador de milhares 2 19" xfId="2994"/>
    <cellStyle name="Separador de milhares 2 19 2" xfId="2995"/>
    <cellStyle name="Separador de milhares 2 19 3" xfId="2996"/>
    <cellStyle name="Separador de milhares 2 2" xfId="15"/>
    <cellStyle name="Separador de milhares 2 2 2" xfId="2997"/>
    <cellStyle name="Separador de milhares 2 2 3" xfId="2998"/>
    <cellStyle name="Separador de milhares 2 2 4" xfId="2999"/>
    <cellStyle name="Separador de milhares 2 2 5" xfId="3000"/>
    <cellStyle name="Separador de milhares 2 2 6" xfId="3001"/>
    <cellStyle name="Separador de milhares 2 20" xfId="3002"/>
    <cellStyle name="Separador de milhares 2 20 2" xfId="3003"/>
    <cellStyle name="Separador de milhares 2 20 3" xfId="3004"/>
    <cellStyle name="Separador de milhares 2 21" xfId="3005"/>
    <cellStyle name="Separador de milhares 2 21 2" xfId="186"/>
    <cellStyle name="Separador de milhares 2 21 2 2" xfId="3006"/>
    <cellStyle name="Separador de milhares 2 21 2 2 2" xfId="3007"/>
    <cellStyle name="Separador de milhares 2 21 2 2 2 2" xfId="3008"/>
    <cellStyle name="Separador de milhares 2 21 2 3" xfId="3009"/>
    <cellStyle name="Separador de milhares 2 22" xfId="3010"/>
    <cellStyle name="Separador de milhares 2 23" xfId="3011"/>
    <cellStyle name="Separador de milhares 2 24" xfId="3012"/>
    <cellStyle name="Separador de milhares 2 25" xfId="3013"/>
    <cellStyle name="Separador de milhares 2 26" xfId="3014"/>
    <cellStyle name="Separador de milhares 2 27" xfId="3015"/>
    <cellStyle name="Separador de milhares 2 28" xfId="3016"/>
    <cellStyle name="Separador de milhares 2 29" xfId="3017"/>
    <cellStyle name="Separador de milhares 2 3" xfId="16"/>
    <cellStyle name="Separador de milhares 2 3 2" xfId="3018"/>
    <cellStyle name="Separador de milhares 2 3 3" xfId="3019"/>
    <cellStyle name="Separador de milhares 2 30" xfId="3020"/>
    <cellStyle name="Separador de milhares 2 31" xfId="3021"/>
    <cellStyle name="Separador de milhares 2 32" xfId="3022"/>
    <cellStyle name="Separador de milhares 2 33" xfId="3023"/>
    <cellStyle name="Separador de milhares 2 34" xfId="3024"/>
    <cellStyle name="Separador de milhares 2 35" xfId="3025"/>
    <cellStyle name="Separador de milhares 2 36" xfId="3026"/>
    <cellStyle name="Separador de milhares 2 37" xfId="3027"/>
    <cellStyle name="Separador de milhares 2 4" xfId="144"/>
    <cellStyle name="Separador de milhares 2 4 2" xfId="3028"/>
    <cellStyle name="Separador de milhares 2 4 3" xfId="3029"/>
    <cellStyle name="Separador de milhares 2 5" xfId="3030"/>
    <cellStyle name="Separador de milhares 2 5 2" xfId="3031"/>
    <cellStyle name="Separador de milhares 2 6" xfId="3032"/>
    <cellStyle name="Separador de milhares 2 6 2" xfId="3033"/>
    <cellStyle name="Separador de milhares 2 7" xfId="3034"/>
    <cellStyle name="Separador de milhares 2 7 2" xfId="3035"/>
    <cellStyle name="Separador de milhares 2 7 3" xfId="3036"/>
    <cellStyle name="Separador de milhares 2 8" xfId="3037"/>
    <cellStyle name="Separador de milhares 2 8 2" xfId="3038"/>
    <cellStyle name="Separador de milhares 2 8 3" xfId="3039"/>
    <cellStyle name="Separador de milhares 2 9" xfId="3040"/>
    <cellStyle name="Separador de milhares 2 9 2" xfId="3041"/>
    <cellStyle name="Separador de milhares 2 9 3" xfId="3042"/>
    <cellStyle name="Separador de milhares 2_2012" xfId="154"/>
    <cellStyle name="Separador de milhares 20 2" xfId="3043"/>
    <cellStyle name="Separador de milhares 20 2 2" xfId="3044"/>
    <cellStyle name="Separador de milhares 21 2" xfId="3045"/>
    <cellStyle name="Separador de milhares 21 2 2" xfId="3046"/>
    <cellStyle name="Separador de milhares 22 2" xfId="3047"/>
    <cellStyle name="Separador de milhares 22 2 2" xfId="3048"/>
    <cellStyle name="Separador de milhares 23 2" xfId="3049"/>
    <cellStyle name="Separador de milhares 23 2 2" xfId="3050"/>
    <cellStyle name="Separador de milhares 24 2" xfId="3051"/>
    <cellStyle name="Separador de milhares 24 2 2" xfId="3052"/>
    <cellStyle name="Separador de milhares 25 2" xfId="3053"/>
    <cellStyle name="Separador de milhares 25 2 2" xfId="3054"/>
    <cellStyle name="Separador de milhares 26 2" xfId="3055"/>
    <cellStyle name="Separador de milhares 26 2 2" xfId="3056"/>
    <cellStyle name="Separador de milhares 27 2" xfId="3057"/>
    <cellStyle name="Separador de milhares 27 2 2" xfId="3058"/>
    <cellStyle name="Separador de milhares 28 2" xfId="3059"/>
    <cellStyle name="Separador de milhares 28 2 2" xfId="3060"/>
    <cellStyle name="Separador de milhares 29 2" xfId="3061"/>
    <cellStyle name="Separador de milhares 29 2 2" xfId="3062"/>
    <cellStyle name="Separador de milhares 3" xfId="12"/>
    <cellStyle name="Separador de milhares 3 2" xfId="74"/>
    <cellStyle name="Separador de milhares 3 2 2" xfId="86"/>
    <cellStyle name="Separador de milhares 3 2 2 2" xfId="89"/>
    <cellStyle name="Separador de milhares 3 2 2 3" xfId="184"/>
    <cellStyle name="Separador de milhares 3 2 3" xfId="161"/>
    <cellStyle name="Separador de milhares 3 3" xfId="71"/>
    <cellStyle name="Separador de milhares 3 4" xfId="150"/>
    <cellStyle name="Separador de milhares 3 5" xfId="3063"/>
    <cellStyle name="Separador de milhares 3_2012" xfId="155"/>
    <cellStyle name="Separador de milhares 30 2" xfId="3064"/>
    <cellStyle name="Separador de milhares 30 2 2" xfId="3065"/>
    <cellStyle name="Separador de milhares 31 2" xfId="3066"/>
    <cellStyle name="Separador de milhares 31 2 2" xfId="3067"/>
    <cellStyle name="Separador de milhares 32" xfId="3068"/>
    <cellStyle name="Separador de milhares 33" xfId="3069"/>
    <cellStyle name="Separador de milhares 34" xfId="3070"/>
    <cellStyle name="Separador de milhares 4" xfId="18"/>
    <cellStyle name="Separador de milhares 4 10" xfId="3071"/>
    <cellStyle name="Separador de milhares 4 10 2" xfId="3072"/>
    <cellStyle name="Separador de milhares 4 11" xfId="3073"/>
    <cellStyle name="Separador de milhares 4 11 2" xfId="3074"/>
    <cellStyle name="Separador de milhares 4 12" xfId="3075"/>
    <cellStyle name="Separador de milhares 4 12 2" xfId="3076"/>
    <cellStyle name="Separador de milhares 4 13" xfId="3077"/>
    <cellStyle name="Separador de milhares 4 13 2" xfId="3078"/>
    <cellStyle name="Separador de milhares 4 14" xfId="3079"/>
    <cellStyle name="Separador de milhares 4 14 2" xfId="3080"/>
    <cellStyle name="Separador de milhares 4 15" xfId="3081"/>
    <cellStyle name="Separador de milhares 4 15 2" xfId="3082"/>
    <cellStyle name="Separador de milhares 4 16" xfId="3083"/>
    <cellStyle name="Separador de milhares 4 16 2" xfId="3084"/>
    <cellStyle name="Separador de milhares 4 17" xfId="3085"/>
    <cellStyle name="Separador de milhares 4 17 2" xfId="3086"/>
    <cellStyle name="Separador de milhares 4 18" xfId="3087"/>
    <cellStyle name="Separador de milhares 4 18 2" xfId="3088"/>
    <cellStyle name="Separador de milhares 4 19" xfId="3089"/>
    <cellStyle name="Separador de milhares 4 19 2" xfId="3090"/>
    <cellStyle name="Separador de milhares 4 2" xfId="76"/>
    <cellStyle name="Separador de milhares 4 2 2" xfId="3091"/>
    <cellStyle name="Separador de milhares 4 20" xfId="3092"/>
    <cellStyle name="Separador de milhares 4 20 2" xfId="3093"/>
    <cellStyle name="Separador de milhares 4 21" xfId="3094"/>
    <cellStyle name="Separador de milhares 4 21 2" xfId="3095"/>
    <cellStyle name="Separador de milhares 4 22" xfId="3096"/>
    <cellStyle name="Separador de milhares 4 22 2" xfId="3097"/>
    <cellStyle name="Separador de milhares 4 3" xfId="3098"/>
    <cellStyle name="Separador de milhares 4 3 2" xfId="3099"/>
    <cellStyle name="Separador de milhares 4 4" xfId="3100"/>
    <cellStyle name="Separador de milhares 4 4 2" xfId="3101"/>
    <cellStyle name="Separador de milhares 4 5" xfId="3102"/>
    <cellStyle name="Separador de milhares 4 5 2" xfId="3103"/>
    <cellStyle name="Separador de milhares 4 6" xfId="3104"/>
    <cellStyle name="Separador de milhares 4 6 2" xfId="3105"/>
    <cellStyle name="Separador de milhares 4 7" xfId="3106"/>
    <cellStyle name="Separador de milhares 4 7 2" xfId="3107"/>
    <cellStyle name="Separador de milhares 4 8" xfId="3108"/>
    <cellStyle name="Separador de milhares 4 8 2" xfId="3109"/>
    <cellStyle name="Separador de milhares 4 9" xfId="3110"/>
    <cellStyle name="Separador de milhares 4 9 2" xfId="3111"/>
    <cellStyle name="Separador de milhares 5" xfId="3"/>
    <cellStyle name="Separador de milhares 5 2" xfId="79"/>
    <cellStyle name="Separador de milhares 6" xfId="82"/>
    <cellStyle name="Separador de milhares 6 2" xfId="3112"/>
    <cellStyle name="Separador de milhares 63" xfId="3113"/>
    <cellStyle name="Separador de milhares 7" xfId="92"/>
    <cellStyle name="Separador de milhares 8" xfId="140"/>
    <cellStyle name="Separador de milhares 8 10" xfId="3114"/>
    <cellStyle name="Separador de milhares 8 10 2" xfId="3115"/>
    <cellStyle name="Separador de milhares 8 11" xfId="3116"/>
    <cellStyle name="Separador de milhares 8 11 2" xfId="3117"/>
    <cellStyle name="Separador de milhares 8 12" xfId="3118"/>
    <cellStyle name="Separador de milhares 8 12 2" xfId="3119"/>
    <cellStyle name="Separador de milhares 8 13" xfId="3120"/>
    <cellStyle name="Separador de milhares 8 13 2" xfId="3121"/>
    <cellStyle name="Separador de milhares 8 14" xfId="3122"/>
    <cellStyle name="Separador de milhares 8 14 2" xfId="3123"/>
    <cellStyle name="Separador de milhares 8 15" xfId="3124"/>
    <cellStyle name="Separador de milhares 8 15 2" xfId="3125"/>
    <cellStyle name="Separador de milhares 8 16" xfId="3126"/>
    <cellStyle name="Separador de milhares 8 16 2" xfId="3127"/>
    <cellStyle name="Separador de milhares 8 17" xfId="3128"/>
    <cellStyle name="Separador de milhares 8 17 2" xfId="3129"/>
    <cellStyle name="Separador de milhares 8 18" xfId="3130"/>
    <cellStyle name="Separador de milhares 8 18 2" xfId="3131"/>
    <cellStyle name="Separador de milhares 8 19" xfId="3132"/>
    <cellStyle name="Separador de milhares 8 19 2" xfId="3133"/>
    <cellStyle name="Separador de milhares 8 2" xfId="3134"/>
    <cellStyle name="Separador de milhares 8 2 2" xfId="3135"/>
    <cellStyle name="Separador de milhares 8 20" xfId="3136"/>
    <cellStyle name="Separador de milhares 8 20 2" xfId="3137"/>
    <cellStyle name="Separador de milhares 8 21" xfId="3138"/>
    <cellStyle name="Separador de milhares 8 21 2" xfId="3139"/>
    <cellStyle name="Separador de milhares 8 3" xfId="3140"/>
    <cellStyle name="Separador de milhares 8 3 2" xfId="3141"/>
    <cellStyle name="Separador de milhares 8 4" xfId="3142"/>
    <cellStyle name="Separador de milhares 8 4 2" xfId="3143"/>
    <cellStyle name="Separador de milhares 8 5" xfId="3144"/>
    <cellStyle name="Separador de milhares 8 5 2" xfId="3145"/>
    <cellStyle name="Separador de milhares 8 6" xfId="3146"/>
    <cellStyle name="Separador de milhares 8 6 2" xfId="3147"/>
    <cellStyle name="Separador de milhares 8 7" xfId="3148"/>
    <cellStyle name="Separador de milhares 8 7 2" xfId="3149"/>
    <cellStyle name="Separador de milhares 8 8" xfId="3150"/>
    <cellStyle name="Separador de milhares 8 8 2" xfId="3151"/>
    <cellStyle name="Separador de milhares 8 9" xfId="3152"/>
    <cellStyle name="Separador de milhares 8 9 2" xfId="3153"/>
    <cellStyle name="Separador de milhares 9" xfId="143"/>
    <cellStyle name="Standard_Tabelle1" xfId="134"/>
    <cellStyle name="TESTE" xfId="3154"/>
    <cellStyle name="Texto de Aviso 10" xfId="3155"/>
    <cellStyle name="Texto de Aviso 11" xfId="3156"/>
    <cellStyle name="Texto de Aviso 12" xfId="3157"/>
    <cellStyle name="Texto de Aviso 13" xfId="3158"/>
    <cellStyle name="Texto de Aviso 14" xfId="3159"/>
    <cellStyle name="Texto de Aviso 15" xfId="3160"/>
    <cellStyle name="Texto de Aviso 16" xfId="3161"/>
    <cellStyle name="Texto de Aviso 17" xfId="3162"/>
    <cellStyle name="Texto de Aviso 18" xfId="3163"/>
    <cellStyle name="Texto de Aviso 19" xfId="3164"/>
    <cellStyle name="Texto de Aviso 2" xfId="3165"/>
    <cellStyle name="Texto de Aviso 2 10" xfId="3166"/>
    <cellStyle name="Texto de Aviso 2 11" xfId="3167"/>
    <cellStyle name="Texto de Aviso 2 12" xfId="3168"/>
    <cellStyle name="Texto de Aviso 2 13" xfId="3169"/>
    <cellStyle name="Texto de Aviso 2 14" xfId="3170"/>
    <cellStyle name="Texto de Aviso 2 15" xfId="3171"/>
    <cellStyle name="Texto de Aviso 2 16" xfId="3172"/>
    <cellStyle name="Texto de Aviso 2 17" xfId="3173"/>
    <cellStyle name="Texto de Aviso 2 18" xfId="3174"/>
    <cellStyle name="Texto de Aviso 2 19" xfId="3175"/>
    <cellStyle name="Texto de Aviso 2 2" xfId="3176"/>
    <cellStyle name="Texto de Aviso 2 20" xfId="3177"/>
    <cellStyle name="Texto de Aviso 2 21" xfId="3178"/>
    <cellStyle name="Texto de Aviso 2 22" xfId="3179"/>
    <cellStyle name="Texto de Aviso 2 23" xfId="3180"/>
    <cellStyle name="Texto de Aviso 2 24" xfId="3181"/>
    <cellStyle name="Texto de Aviso 2 25" xfId="3182"/>
    <cellStyle name="Texto de Aviso 2 26" xfId="3183"/>
    <cellStyle name="Texto de Aviso 2 27" xfId="3184"/>
    <cellStyle name="Texto de Aviso 2 28" xfId="3185"/>
    <cellStyle name="Texto de Aviso 2 29" xfId="3186"/>
    <cellStyle name="Texto de Aviso 2 3" xfId="3187"/>
    <cellStyle name="Texto de Aviso 2 30" xfId="3188"/>
    <cellStyle name="Texto de Aviso 2 31" xfId="3189"/>
    <cellStyle name="Texto de Aviso 2 32" xfId="3190"/>
    <cellStyle name="Texto de Aviso 2 33" xfId="3191"/>
    <cellStyle name="Texto de Aviso 2 4" xfId="3192"/>
    <cellStyle name="Texto de Aviso 2 5" xfId="3193"/>
    <cellStyle name="Texto de Aviso 2 6" xfId="3194"/>
    <cellStyle name="Texto de Aviso 2 7" xfId="3195"/>
    <cellStyle name="Texto de Aviso 2 8" xfId="3196"/>
    <cellStyle name="Texto de Aviso 2 9" xfId="3197"/>
    <cellStyle name="Texto de Aviso 20" xfId="3198"/>
    <cellStyle name="Texto de Aviso 21" xfId="3199"/>
    <cellStyle name="Texto de Aviso 22" xfId="3200"/>
    <cellStyle name="Texto de Aviso 23" xfId="3201"/>
    <cellStyle name="Texto de Aviso 24" xfId="3202"/>
    <cellStyle name="Texto de Aviso 25" xfId="3203"/>
    <cellStyle name="Texto de Aviso 26" xfId="3204"/>
    <cellStyle name="Texto de Aviso 27" xfId="3205"/>
    <cellStyle name="Texto de Aviso 28" xfId="3206"/>
    <cellStyle name="Texto de Aviso 29" xfId="3207"/>
    <cellStyle name="Texto de Aviso 3" xfId="3208"/>
    <cellStyle name="Texto de Aviso 30" xfId="3209"/>
    <cellStyle name="Texto de Aviso 31" xfId="3210"/>
    <cellStyle name="Texto de Aviso 32" xfId="3211"/>
    <cellStyle name="Texto de Aviso 33" xfId="3212"/>
    <cellStyle name="Texto de Aviso 34" xfId="3213"/>
    <cellStyle name="Texto de Aviso 35" xfId="3214"/>
    <cellStyle name="Texto de Aviso 4" xfId="3215"/>
    <cellStyle name="Texto de Aviso 5" xfId="3216"/>
    <cellStyle name="Texto de Aviso 6" xfId="3217"/>
    <cellStyle name="Texto de Aviso 7" xfId="3218"/>
    <cellStyle name="Texto de Aviso 8" xfId="3219"/>
    <cellStyle name="Texto de Aviso 9" xfId="3220"/>
    <cellStyle name="Texto Explicativo 10" xfId="3221"/>
    <cellStyle name="Texto Explicativo 11" xfId="3222"/>
    <cellStyle name="Texto Explicativo 12" xfId="3223"/>
    <cellStyle name="Texto Explicativo 13" xfId="3224"/>
    <cellStyle name="Texto Explicativo 14" xfId="3225"/>
    <cellStyle name="Texto Explicativo 15" xfId="3226"/>
    <cellStyle name="Texto Explicativo 16" xfId="3227"/>
    <cellStyle name="Texto Explicativo 17" xfId="3228"/>
    <cellStyle name="Texto Explicativo 18" xfId="3229"/>
    <cellStyle name="Texto Explicativo 19" xfId="3230"/>
    <cellStyle name="Texto Explicativo 2" xfId="3231"/>
    <cellStyle name="Texto Explicativo 2 10" xfId="3232"/>
    <cellStyle name="Texto Explicativo 2 11" xfId="3233"/>
    <cellStyle name="Texto Explicativo 2 12" xfId="3234"/>
    <cellStyle name="Texto Explicativo 2 13" xfId="3235"/>
    <cellStyle name="Texto Explicativo 2 14" xfId="3236"/>
    <cellStyle name="Texto Explicativo 2 15" xfId="3237"/>
    <cellStyle name="Texto Explicativo 2 16" xfId="3238"/>
    <cellStyle name="Texto Explicativo 2 17" xfId="3239"/>
    <cellStyle name="Texto Explicativo 2 18" xfId="3240"/>
    <cellStyle name="Texto Explicativo 2 19" xfId="3241"/>
    <cellStyle name="Texto Explicativo 2 2" xfId="3242"/>
    <cellStyle name="Texto Explicativo 2 20" xfId="3243"/>
    <cellStyle name="Texto Explicativo 2 21" xfId="3244"/>
    <cellStyle name="Texto Explicativo 2 22" xfId="3245"/>
    <cellStyle name="Texto Explicativo 2 23" xfId="3246"/>
    <cellStyle name="Texto Explicativo 2 24" xfId="3247"/>
    <cellStyle name="Texto Explicativo 2 25" xfId="3248"/>
    <cellStyle name="Texto Explicativo 2 26" xfId="3249"/>
    <cellStyle name="Texto Explicativo 2 27" xfId="3250"/>
    <cellStyle name="Texto Explicativo 2 28" xfId="3251"/>
    <cellStyle name="Texto Explicativo 2 29" xfId="3252"/>
    <cellStyle name="Texto Explicativo 2 3" xfId="3253"/>
    <cellStyle name="Texto Explicativo 2 30" xfId="3254"/>
    <cellStyle name="Texto Explicativo 2 31" xfId="3255"/>
    <cellStyle name="Texto Explicativo 2 32" xfId="3256"/>
    <cellStyle name="Texto Explicativo 2 33" xfId="3257"/>
    <cellStyle name="Texto Explicativo 2 4" xfId="3258"/>
    <cellStyle name="Texto Explicativo 2 5" xfId="3259"/>
    <cellStyle name="Texto Explicativo 2 6" xfId="3260"/>
    <cellStyle name="Texto Explicativo 2 7" xfId="3261"/>
    <cellStyle name="Texto Explicativo 2 8" xfId="3262"/>
    <cellStyle name="Texto Explicativo 2 9" xfId="3263"/>
    <cellStyle name="Texto Explicativo 20" xfId="3264"/>
    <cellStyle name="Texto Explicativo 21" xfId="3265"/>
    <cellStyle name="Texto Explicativo 22" xfId="3266"/>
    <cellStyle name="Texto Explicativo 23" xfId="3267"/>
    <cellStyle name="Texto Explicativo 24" xfId="3268"/>
    <cellStyle name="Texto Explicativo 25" xfId="3269"/>
    <cellStyle name="Texto Explicativo 26" xfId="3270"/>
    <cellStyle name="Texto Explicativo 27" xfId="3271"/>
    <cellStyle name="Texto Explicativo 28" xfId="3272"/>
    <cellStyle name="Texto Explicativo 29" xfId="3273"/>
    <cellStyle name="Texto Explicativo 3" xfId="3274"/>
    <cellStyle name="Texto Explicativo 30" xfId="3275"/>
    <cellStyle name="Texto Explicativo 31" xfId="3276"/>
    <cellStyle name="Texto Explicativo 32" xfId="3277"/>
    <cellStyle name="Texto Explicativo 33" xfId="3278"/>
    <cellStyle name="Texto Explicativo 34" xfId="3279"/>
    <cellStyle name="Texto Explicativo 35" xfId="3280"/>
    <cellStyle name="Texto Explicativo 4" xfId="3281"/>
    <cellStyle name="Texto Explicativo 5" xfId="3282"/>
    <cellStyle name="Texto Explicativo 6" xfId="3283"/>
    <cellStyle name="Texto Explicativo 7" xfId="3284"/>
    <cellStyle name="Texto Explicativo 8" xfId="3285"/>
    <cellStyle name="Texto Explicativo 9" xfId="3286"/>
    <cellStyle name="þï_x0006_R_x000c_éþ&quot;_x000d_Üþß_x0007_Ù_x0016_ç4_x0007__x0001__x0001_" xfId="3287"/>
    <cellStyle name="Tickmark" xfId="135"/>
    <cellStyle name="Title" xfId="64"/>
    <cellStyle name="Titulo" xfId="3288"/>
    <cellStyle name="Título 1 10" xfId="3289"/>
    <cellStyle name="Título 1 11" xfId="3290"/>
    <cellStyle name="Título 1 12" xfId="3291"/>
    <cellStyle name="Título 1 13" xfId="3292"/>
    <cellStyle name="Título 1 14" xfId="3293"/>
    <cellStyle name="Título 1 15" xfId="3294"/>
    <cellStyle name="Título 1 16" xfId="3295"/>
    <cellStyle name="Título 1 17" xfId="3296"/>
    <cellStyle name="Título 1 18" xfId="3297"/>
    <cellStyle name="Título 1 19" xfId="3298"/>
    <cellStyle name="Título 1 2" xfId="3299"/>
    <cellStyle name="Título 1 2 10" xfId="3300"/>
    <cellStyle name="Título 1 2 11" xfId="3301"/>
    <cellStyle name="Título 1 2 12" xfId="3302"/>
    <cellStyle name="Título 1 2 13" xfId="3303"/>
    <cellStyle name="Título 1 2 14" xfId="3304"/>
    <cellStyle name="Título 1 2 15" xfId="3305"/>
    <cellStyle name="Título 1 2 16" xfId="3306"/>
    <cellStyle name="Título 1 2 17" xfId="3307"/>
    <cellStyle name="Título 1 2 18" xfId="3308"/>
    <cellStyle name="Título 1 2 19" xfId="3309"/>
    <cellStyle name="Título 1 2 2" xfId="3310"/>
    <cellStyle name="Título 1 2 20" xfId="3311"/>
    <cellStyle name="Título 1 2 21" xfId="3312"/>
    <cellStyle name="Título 1 2 22" xfId="3313"/>
    <cellStyle name="Título 1 2 23" xfId="3314"/>
    <cellStyle name="Título 1 2 24" xfId="3315"/>
    <cellStyle name="Título 1 2 25" xfId="3316"/>
    <cellStyle name="Título 1 2 26" xfId="3317"/>
    <cellStyle name="Título 1 2 27" xfId="3318"/>
    <cellStyle name="Título 1 2 28" xfId="3319"/>
    <cellStyle name="Título 1 2 29" xfId="3320"/>
    <cellStyle name="Título 1 2 3" xfId="3321"/>
    <cellStyle name="Título 1 2 30" xfId="3322"/>
    <cellStyle name="Título 1 2 31" xfId="3323"/>
    <cellStyle name="Título 1 2 32" xfId="3324"/>
    <cellStyle name="Título 1 2 33" xfId="3325"/>
    <cellStyle name="Título 1 2 4" xfId="3326"/>
    <cellStyle name="Título 1 2 5" xfId="3327"/>
    <cellStyle name="Título 1 2 6" xfId="3328"/>
    <cellStyle name="Título 1 2 7" xfId="3329"/>
    <cellStyle name="Título 1 2 8" xfId="3330"/>
    <cellStyle name="Título 1 2 9" xfId="3331"/>
    <cellStyle name="Título 1 20" xfId="3332"/>
    <cellStyle name="Título 1 21" xfId="3333"/>
    <cellStyle name="Título 1 22" xfId="3334"/>
    <cellStyle name="Título 1 23" xfId="3335"/>
    <cellStyle name="Título 1 24" xfId="3336"/>
    <cellStyle name="Título 1 25" xfId="3337"/>
    <cellStyle name="Título 1 26" xfId="3338"/>
    <cellStyle name="Título 1 27" xfId="3339"/>
    <cellStyle name="Título 1 28" xfId="3340"/>
    <cellStyle name="Título 1 29" xfId="3341"/>
    <cellStyle name="Título 1 3" xfId="3342"/>
    <cellStyle name="Título 1 30" xfId="3343"/>
    <cellStyle name="Título 1 31" xfId="3344"/>
    <cellStyle name="Título 1 32" xfId="3345"/>
    <cellStyle name="Título 1 33" xfId="3346"/>
    <cellStyle name="Título 1 34" xfId="3347"/>
    <cellStyle name="Título 1 35" xfId="3348"/>
    <cellStyle name="Título 1 4" xfId="3349"/>
    <cellStyle name="Título 1 5" xfId="3350"/>
    <cellStyle name="Título 1 6" xfId="3351"/>
    <cellStyle name="Título 1 7" xfId="3352"/>
    <cellStyle name="Título 1 8" xfId="3353"/>
    <cellStyle name="Título 1 9" xfId="3354"/>
    <cellStyle name="Título 10" xfId="3355"/>
    <cellStyle name="Título 11" xfId="3356"/>
    <cellStyle name="Título 12" xfId="3357"/>
    <cellStyle name="Título 13" xfId="3358"/>
    <cellStyle name="Título 14" xfId="3359"/>
    <cellStyle name="Título 15" xfId="3360"/>
    <cellStyle name="Título 16" xfId="3361"/>
    <cellStyle name="Título 17" xfId="3362"/>
    <cellStyle name="Título 18" xfId="3363"/>
    <cellStyle name="Título 19" xfId="3364"/>
    <cellStyle name="Título 2 10" xfId="3365"/>
    <cellStyle name="Título 2 11" xfId="3366"/>
    <cellStyle name="Título 2 12" xfId="3367"/>
    <cellStyle name="Título 2 13" xfId="3368"/>
    <cellStyle name="Título 2 14" xfId="3369"/>
    <cellStyle name="Título 2 15" xfId="3370"/>
    <cellStyle name="Título 2 16" xfId="3371"/>
    <cellStyle name="Título 2 17" xfId="3372"/>
    <cellStyle name="Título 2 18" xfId="3373"/>
    <cellStyle name="Título 2 19" xfId="3374"/>
    <cellStyle name="Título 2 2" xfId="3375"/>
    <cellStyle name="Título 2 2 10" xfId="3376"/>
    <cellStyle name="Título 2 2 11" xfId="3377"/>
    <cellStyle name="Título 2 2 12" xfId="3378"/>
    <cellStyle name="Título 2 2 13" xfId="3379"/>
    <cellStyle name="Título 2 2 14" xfId="3380"/>
    <cellStyle name="Título 2 2 15" xfId="3381"/>
    <cellStyle name="Título 2 2 16" xfId="3382"/>
    <cellStyle name="Título 2 2 17" xfId="3383"/>
    <cellStyle name="Título 2 2 18" xfId="3384"/>
    <cellStyle name="Título 2 2 19" xfId="3385"/>
    <cellStyle name="Título 2 2 2" xfId="3386"/>
    <cellStyle name="Título 2 2 20" xfId="3387"/>
    <cellStyle name="Título 2 2 21" xfId="3388"/>
    <cellStyle name="Título 2 2 22" xfId="3389"/>
    <cellStyle name="Título 2 2 23" xfId="3390"/>
    <cellStyle name="Título 2 2 24" xfId="3391"/>
    <cellStyle name="Título 2 2 25" xfId="3392"/>
    <cellStyle name="Título 2 2 26" xfId="3393"/>
    <cellStyle name="Título 2 2 27" xfId="3394"/>
    <cellStyle name="Título 2 2 28" xfId="3395"/>
    <cellStyle name="Título 2 2 29" xfId="3396"/>
    <cellStyle name="Título 2 2 3" xfId="3397"/>
    <cellStyle name="Título 2 2 30" xfId="3398"/>
    <cellStyle name="Título 2 2 31" xfId="3399"/>
    <cellStyle name="Título 2 2 32" xfId="3400"/>
    <cellStyle name="Título 2 2 33" xfId="3401"/>
    <cellStyle name="Título 2 2 4" xfId="3402"/>
    <cellStyle name="Título 2 2 5" xfId="3403"/>
    <cellStyle name="Título 2 2 6" xfId="3404"/>
    <cellStyle name="Título 2 2 7" xfId="3405"/>
    <cellStyle name="Título 2 2 8" xfId="3406"/>
    <cellStyle name="Título 2 2 9" xfId="3407"/>
    <cellStyle name="Título 2 20" xfId="3408"/>
    <cellStyle name="Título 2 21" xfId="3409"/>
    <cellStyle name="Título 2 22" xfId="3410"/>
    <cellStyle name="Título 2 23" xfId="3411"/>
    <cellStyle name="Título 2 24" xfId="3412"/>
    <cellStyle name="Título 2 25" xfId="3413"/>
    <cellStyle name="Título 2 26" xfId="3414"/>
    <cellStyle name="Título 2 27" xfId="3415"/>
    <cellStyle name="Título 2 28" xfId="3416"/>
    <cellStyle name="Título 2 29" xfId="3417"/>
    <cellStyle name="Título 2 3" xfId="3418"/>
    <cellStyle name="Título 2 30" xfId="3419"/>
    <cellStyle name="Título 2 31" xfId="3420"/>
    <cellStyle name="Título 2 32" xfId="3421"/>
    <cellStyle name="Título 2 33" xfId="3422"/>
    <cellStyle name="Título 2 34" xfId="3423"/>
    <cellStyle name="Título 2 35" xfId="3424"/>
    <cellStyle name="Título 2 4" xfId="3425"/>
    <cellStyle name="Título 2 5" xfId="3426"/>
    <cellStyle name="Título 2 6" xfId="3427"/>
    <cellStyle name="Título 2 7" xfId="3428"/>
    <cellStyle name="Título 2 8" xfId="3429"/>
    <cellStyle name="Título 2 9" xfId="3430"/>
    <cellStyle name="Título 20" xfId="3431"/>
    <cellStyle name="Título 21" xfId="3432"/>
    <cellStyle name="Título 22" xfId="3433"/>
    <cellStyle name="Título 23" xfId="3434"/>
    <cellStyle name="Título 24" xfId="3435"/>
    <cellStyle name="Título 25" xfId="3436"/>
    <cellStyle name="Título 26" xfId="3437"/>
    <cellStyle name="Título 27" xfId="3438"/>
    <cellStyle name="Título 28" xfId="3439"/>
    <cellStyle name="Título 29" xfId="3440"/>
    <cellStyle name="Título 3 10" xfId="3441"/>
    <cellStyle name="Título 3 11" xfId="3442"/>
    <cellStyle name="Título 3 12" xfId="3443"/>
    <cellStyle name="Título 3 13" xfId="3444"/>
    <cellStyle name="Título 3 14" xfId="3445"/>
    <cellStyle name="Título 3 15" xfId="3446"/>
    <cellStyle name="Título 3 16" xfId="3447"/>
    <cellStyle name="Título 3 17" xfId="3448"/>
    <cellStyle name="Título 3 18" xfId="3449"/>
    <cellStyle name="Título 3 19" xfId="3450"/>
    <cellStyle name="Título 3 2" xfId="3451"/>
    <cellStyle name="Título 3 2 10" xfId="3452"/>
    <cellStyle name="Título 3 2 11" xfId="3453"/>
    <cellStyle name="Título 3 2 12" xfId="3454"/>
    <cellStyle name="Título 3 2 13" xfId="3455"/>
    <cellStyle name="Título 3 2 14" xfId="3456"/>
    <cellStyle name="Título 3 2 15" xfId="3457"/>
    <cellStyle name="Título 3 2 16" xfId="3458"/>
    <cellStyle name="Título 3 2 17" xfId="3459"/>
    <cellStyle name="Título 3 2 18" xfId="3460"/>
    <cellStyle name="Título 3 2 19" xfId="3461"/>
    <cellStyle name="Título 3 2 2" xfId="3462"/>
    <cellStyle name="Título 3 2 20" xfId="3463"/>
    <cellStyle name="Título 3 2 21" xfId="3464"/>
    <cellStyle name="Título 3 2 22" xfId="3465"/>
    <cellStyle name="Título 3 2 23" xfId="3466"/>
    <cellStyle name="Título 3 2 24" xfId="3467"/>
    <cellStyle name="Título 3 2 25" xfId="3468"/>
    <cellStyle name="Título 3 2 26" xfId="3469"/>
    <cellStyle name="Título 3 2 27" xfId="3470"/>
    <cellStyle name="Título 3 2 28" xfId="3471"/>
    <cellStyle name="Título 3 2 29" xfId="3472"/>
    <cellStyle name="Título 3 2 3" xfId="3473"/>
    <cellStyle name="Título 3 2 30" xfId="3474"/>
    <cellStyle name="Título 3 2 31" xfId="3475"/>
    <cellStyle name="Título 3 2 32" xfId="3476"/>
    <cellStyle name="Título 3 2 33" xfId="3477"/>
    <cellStyle name="Título 3 2 4" xfId="3478"/>
    <cellStyle name="Título 3 2 5" xfId="3479"/>
    <cellStyle name="Título 3 2 6" xfId="3480"/>
    <cellStyle name="Título 3 2 7" xfId="3481"/>
    <cellStyle name="Título 3 2 8" xfId="3482"/>
    <cellStyle name="Título 3 2 9" xfId="3483"/>
    <cellStyle name="Título 3 20" xfId="3484"/>
    <cellStyle name="Título 3 21" xfId="3485"/>
    <cellStyle name="Título 3 22" xfId="3486"/>
    <cellStyle name="Título 3 23" xfId="3487"/>
    <cellStyle name="Título 3 24" xfId="3488"/>
    <cellStyle name="Título 3 25" xfId="3489"/>
    <cellStyle name="Título 3 26" xfId="3490"/>
    <cellStyle name="Título 3 27" xfId="3491"/>
    <cellStyle name="Título 3 28" xfId="3492"/>
    <cellStyle name="Título 3 29" xfId="3493"/>
    <cellStyle name="Título 3 3" xfId="3494"/>
    <cellStyle name="Título 3 30" xfId="3495"/>
    <cellStyle name="Título 3 31" xfId="3496"/>
    <cellStyle name="Título 3 32" xfId="3497"/>
    <cellStyle name="Título 3 33" xfId="3498"/>
    <cellStyle name="Título 3 34" xfId="3499"/>
    <cellStyle name="Título 3 35" xfId="3500"/>
    <cellStyle name="Título 3 4" xfId="3501"/>
    <cellStyle name="Título 3 5" xfId="3502"/>
    <cellStyle name="Título 3 6" xfId="3503"/>
    <cellStyle name="Título 3 7" xfId="3504"/>
    <cellStyle name="Título 3 8" xfId="3505"/>
    <cellStyle name="Título 3 9" xfId="3506"/>
    <cellStyle name="Título 30" xfId="3507"/>
    <cellStyle name="Título 31" xfId="3508"/>
    <cellStyle name="Título 32" xfId="3509"/>
    <cellStyle name="Título 33" xfId="3510"/>
    <cellStyle name="Título 34" xfId="3511"/>
    <cellStyle name="Título 35" xfId="3512"/>
    <cellStyle name="Título 36" xfId="3513"/>
    <cellStyle name="Título 37" xfId="3514"/>
    <cellStyle name="Título 38" xfId="3515"/>
    <cellStyle name="Título 4 10" xfId="3516"/>
    <cellStyle name="Título 4 11" xfId="3517"/>
    <cellStyle name="Título 4 12" xfId="3518"/>
    <cellStyle name="Título 4 13" xfId="3519"/>
    <cellStyle name="Título 4 14" xfId="3520"/>
    <cellStyle name="Título 4 15" xfId="3521"/>
    <cellStyle name="Título 4 16" xfId="3522"/>
    <cellStyle name="Título 4 17" xfId="3523"/>
    <cellStyle name="Título 4 18" xfId="3524"/>
    <cellStyle name="Título 4 19" xfId="3525"/>
    <cellStyle name="Título 4 2" xfId="3526"/>
    <cellStyle name="Título 4 2 10" xfId="3527"/>
    <cellStyle name="Título 4 2 11" xfId="3528"/>
    <cellStyle name="Título 4 2 12" xfId="3529"/>
    <cellStyle name="Título 4 2 13" xfId="3530"/>
    <cellStyle name="Título 4 2 14" xfId="3531"/>
    <cellStyle name="Título 4 2 15" xfId="3532"/>
    <cellStyle name="Título 4 2 16" xfId="3533"/>
    <cellStyle name="Título 4 2 17" xfId="3534"/>
    <cellStyle name="Título 4 2 18" xfId="3535"/>
    <cellStyle name="Título 4 2 19" xfId="3536"/>
    <cellStyle name="Título 4 2 2" xfId="3537"/>
    <cellStyle name="Título 4 2 20" xfId="3538"/>
    <cellStyle name="Título 4 2 21" xfId="3539"/>
    <cellStyle name="Título 4 2 22" xfId="3540"/>
    <cellStyle name="Título 4 2 23" xfId="3541"/>
    <cellStyle name="Título 4 2 24" xfId="3542"/>
    <cellStyle name="Título 4 2 25" xfId="3543"/>
    <cellStyle name="Título 4 2 26" xfId="3544"/>
    <cellStyle name="Título 4 2 27" xfId="3545"/>
    <cellStyle name="Título 4 2 28" xfId="3546"/>
    <cellStyle name="Título 4 2 29" xfId="3547"/>
    <cellStyle name="Título 4 2 3" xfId="3548"/>
    <cellStyle name="Título 4 2 30" xfId="3549"/>
    <cellStyle name="Título 4 2 31" xfId="3550"/>
    <cellStyle name="Título 4 2 32" xfId="3551"/>
    <cellStyle name="Título 4 2 33" xfId="3552"/>
    <cellStyle name="Título 4 2 4" xfId="3553"/>
    <cellStyle name="Título 4 2 5" xfId="3554"/>
    <cellStyle name="Título 4 2 6" xfId="3555"/>
    <cellStyle name="Título 4 2 7" xfId="3556"/>
    <cellStyle name="Título 4 2 8" xfId="3557"/>
    <cellStyle name="Título 4 2 9" xfId="3558"/>
    <cellStyle name="Título 4 20" xfId="3559"/>
    <cellStyle name="Título 4 21" xfId="3560"/>
    <cellStyle name="Título 4 22" xfId="3561"/>
    <cellStyle name="Título 4 23" xfId="3562"/>
    <cellStyle name="Título 4 24" xfId="3563"/>
    <cellStyle name="Título 4 25" xfId="3564"/>
    <cellStyle name="Título 4 26" xfId="3565"/>
    <cellStyle name="Título 4 27" xfId="3566"/>
    <cellStyle name="Título 4 28" xfId="3567"/>
    <cellStyle name="Título 4 29" xfId="3568"/>
    <cellStyle name="Título 4 3" xfId="3569"/>
    <cellStyle name="Título 4 30" xfId="3570"/>
    <cellStyle name="Título 4 31" xfId="3571"/>
    <cellStyle name="Título 4 32" xfId="3572"/>
    <cellStyle name="Título 4 33" xfId="3573"/>
    <cellStyle name="Título 4 34" xfId="3574"/>
    <cellStyle name="Título 4 35" xfId="3575"/>
    <cellStyle name="Título 4 4" xfId="3576"/>
    <cellStyle name="Título 4 5" xfId="3577"/>
    <cellStyle name="Título 4 6" xfId="3578"/>
    <cellStyle name="Título 4 7" xfId="3579"/>
    <cellStyle name="Título 4 8" xfId="3580"/>
    <cellStyle name="Título 4 9" xfId="3581"/>
    <cellStyle name="Título 5" xfId="3582"/>
    <cellStyle name="Título 5 10" xfId="3583"/>
    <cellStyle name="Título 5 11" xfId="3584"/>
    <cellStyle name="Título 5 12" xfId="3585"/>
    <cellStyle name="Título 5 13" xfId="3586"/>
    <cellStyle name="Título 5 14" xfId="3587"/>
    <cellStyle name="Título 5 15" xfId="3588"/>
    <cellStyle name="Título 5 16" xfId="3589"/>
    <cellStyle name="Título 5 17" xfId="3590"/>
    <cellStyle name="Título 5 18" xfId="3591"/>
    <cellStyle name="Título 5 19" xfId="3592"/>
    <cellStyle name="Título 5 2" xfId="3593"/>
    <cellStyle name="Título 5 20" xfId="3594"/>
    <cellStyle name="Título 5 21" xfId="3595"/>
    <cellStyle name="Título 5 22" xfId="3596"/>
    <cellStyle name="Título 5 23" xfId="3597"/>
    <cellStyle name="Título 5 24" xfId="3598"/>
    <cellStyle name="Título 5 25" xfId="3599"/>
    <cellStyle name="Título 5 26" xfId="3600"/>
    <cellStyle name="Título 5 27" xfId="3601"/>
    <cellStyle name="Título 5 28" xfId="3602"/>
    <cellStyle name="Título 5 29" xfId="3603"/>
    <cellStyle name="Título 5 3" xfId="3604"/>
    <cellStyle name="Título 5 30" xfId="3605"/>
    <cellStyle name="Título 5 31" xfId="3606"/>
    <cellStyle name="Título 5 32" xfId="3607"/>
    <cellStyle name="Título 5 33" xfId="3608"/>
    <cellStyle name="Título 5 4" xfId="3609"/>
    <cellStyle name="Título 5 5" xfId="3610"/>
    <cellStyle name="Título 5 6" xfId="3611"/>
    <cellStyle name="Título 5 7" xfId="3612"/>
    <cellStyle name="Título 5 8" xfId="3613"/>
    <cellStyle name="Título 5 9" xfId="3614"/>
    <cellStyle name="Título 6" xfId="3615"/>
    <cellStyle name="Título 7" xfId="3616"/>
    <cellStyle name="Título 8" xfId="3617"/>
    <cellStyle name="Título 9" xfId="3618"/>
    <cellStyle name="TITULO_12. ENTRADA DADOS " xfId="3619"/>
    <cellStyle name="Titulo1" xfId="3620"/>
    <cellStyle name="Titulo2" xfId="3621"/>
    <cellStyle name="Total 10" xfId="3622"/>
    <cellStyle name="Total 11" xfId="3623"/>
    <cellStyle name="Total 12" xfId="3624"/>
    <cellStyle name="Total 13" xfId="3625"/>
    <cellStyle name="Total 14" xfId="3626"/>
    <cellStyle name="Total 15" xfId="3627"/>
    <cellStyle name="Total 16" xfId="3628"/>
    <cellStyle name="Total 17" xfId="3629"/>
    <cellStyle name="Total 18" xfId="3630"/>
    <cellStyle name="Total 19" xfId="3631"/>
    <cellStyle name="Total 2" xfId="3632"/>
    <cellStyle name="Total 2 10" xfId="3633"/>
    <cellStyle name="Total 2 11" xfId="3634"/>
    <cellStyle name="Total 2 12" xfId="3635"/>
    <cellStyle name="Total 2 13" xfId="3636"/>
    <cellStyle name="Total 2 14" xfId="3637"/>
    <cellStyle name="Total 2 15" xfId="3638"/>
    <cellStyle name="Total 2 16" xfId="3639"/>
    <cellStyle name="Total 2 17" xfId="3640"/>
    <cellStyle name="Total 2 18" xfId="3641"/>
    <cellStyle name="Total 2 19" xfId="3642"/>
    <cellStyle name="Total 2 2" xfId="3643"/>
    <cellStyle name="Total 2 20" xfId="3644"/>
    <cellStyle name="Total 2 21" xfId="3645"/>
    <cellStyle name="Total 2 22" xfId="3646"/>
    <cellStyle name="Total 2 23" xfId="3647"/>
    <cellStyle name="Total 2 24" xfId="3648"/>
    <cellStyle name="Total 2 25" xfId="3649"/>
    <cellStyle name="Total 2 26" xfId="3650"/>
    <cellStyle name="Total 2 27" xfId="3651"/>
    <cellStyle name="Total 2 28" xfId="3652"/>
    <cellStyle name="Total 2 29" xfId="3653"/>
    <cellStyle name="Total 2 3" xfId="3654"/>
    <cellStyle name="Total 2 30" xfId="3655"/>
    <cellStyle name="Total 2 31" xfId="3656"/>
    <cellStyle name="Total 2 32" xfId="3657"/>
    <cellStyle name="Total 2 33" xfId="3658"/>
    <cellStyle name="Total 2 4" xfId="3659"/>
    <cellStyle name="Total 2 5" xfId="3660"/>
    <cellStyle name="Total 2 6" xfId="3661"/>
    <cellStyle name="Total 2 7" xfId="3662"/>
    <cellStyle name="Total 2 8" xfId="3663"/>
    <cellStyle name="Total 2 9" xfId="3664"/>
    <cellStyle name="Total 20" xfId="3665"/>
    <cellStyle name="Total 21" xfId="3666"/>
    <cellStyle name="Total 22" xfId="3667"/>
    <cellStyle name="Total 23" xfId="3668"/>
    <cellStyle name="Total 24" xfId="3669"/>
    <cellStyle name="Total 25" xfId="3670"/>
    <cellStyle name="Total 26" xfId="3671"/>
    <cellStyle name="Total 27" xfId="3672"/>
    <cellStyle name="Total 28" xfId="3673"/>
    <cellStyle name="Total 29" xfId="3674"/>
    <cellStyle name="Total 3" xfId="3675"/>
    <cellStyle name="Total 30" xfId="3676"/>
    <cellStyle name="Total 31" xfId="3677"/>
    <cellStyle name="Total 32" xfId="3678"/>
    <cellStyle name="Total 33" xfId="3679"/>
    <cellStyle name="Total 34" xfId="3680"/>
    <cellStyle name="Total 35" xfId="3681"/>
    <cellStyle name="Total 4" xfId="3682"/>
    <cellStyle name="Total 5" xfId="3683"/>
    <cellStyle name="Total 6" xfId="3684"/>
    <cellStyle name="Total 7" xfId="3685"/>
    <cellStyle name="Total 8" xfId="3686"/>
    <cellStyle name="Total 9" xfId="3687"/>
    <cellStyle name="UploadThisRowValue" xfId="136"/>
    <cellStyle name="Vírgula" xfId="1" builtinId="3"/>
    <cellStyle name="Vírgula 2" xfId="176"/>
    <cellStyle name="Vírgula 2 2" xfId="191"/>
    <cellStyle name="Vírgula 3" xfId="178"/>
    <cellStyle name="Vírgula 4" xfId="3688"/>
    <cellStyle name="Vírgula 5" xfId="3689"/>
    <cellStyle name="Vírgula 6" xfId="3690"/>
    <cellStyle name="Währung [0]_Tabelle1" xfId="137"/>
    <cellStyle name="Währung_Tabelle1" xfId="138"/>
    <cellStyle name="Warning Text" xfId="65"/>
    <cellStyle name="xx" xfId="3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560881</xdr:colOff>
      <xdr:row>3</xdr:row>
      <xdr:rowOff>132256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560881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N49"/>
  <sheetViews>
    <sheetView showGridLines="0" tabSelected="1" workbookViewId="0">
      <selection activeCell="B2" sqref="B2"/>
    </sheetView>
  </sheetViews>
  <sheetFormatPr defaultRowHeight="15"/>
  <cols>
    <col min="1" max="1" width="4" customWidth="1"/>
    <col min="6" max="6" width="4.7109375" customWidth="1"/>
    <col min="7" max="7" width="9.140625" style="201" customWidth="1"/>
    <col min="13" max="13" width="3.140625" customWidth="1"/>
  </cols>
  <sheetData>
    <row r="2" spans="2:14" ht="26.25">
      <c r="B2" s="240" t="s">
        <v>219</v>
      </c>
      <c r="C2" s="240"/>
      <c r="D2" s="240"/>
      <c r="E2" s="240"/>
      <c r="F2" s="240"/>
      <c r="G2" s="241"/>
      <c r="H2" s="240"/>
      <c r="I2" s="240"/>
    </row>
    <row r="5" spans="2:14">
      <c r="F5" s="185"/>
      <c r="G5" s="198"/>
      <c r="H5" s="186"/>
      <c r="I5" s="186"/>
      <c r="J5" s="186"/>
      <c r="K5" s="186"/>
      <c r="L5" s="186"/>
      <c r="M5" s="186"/>
      <c r="N5" s="187"/>
    </row>
    <row r="6" spans="2:14" ht="15.75">
      <c r="F6" s="188"/>
      <c r="G6" s="296" t="s">
        <v>35</v>
      </c>
      <c r="H6" s="182"/>
      <c r="I6" s="182"/>
      <c r="J6" s="182"/>
      <c r="K6" s="182"/>
      <c r="L6" s="182"/>
      <c r="M6" s="182"/>
      <c r="N6" s="189"/>
    </row>
    <row r="7" spans="2:14" ht="15.75">
      <c r="F7" s="190"/>
      <c r="G7" s="199"/>
      <c r="H7" s="183"/>
      <c r="I7" s="183"/>
      <c r="J7" s="183"/>
      <c r="K7" s="183"/>
      <c r="L7" s="183"/>
      <c r="M7" s="183"/>
      <c r="N7" s="191"/>
    </row>
    <row r="8" spans="2:14" ht="15.75">
      <c r="F8" s="188"/>
      <c r="G8" s="296" t="s">
        <v>88</v>
      </c>
      <c r="H8" s="182"/>
      <c r="I8" s="182"/>
      <c r="J8" s="182"/>
      <c r="K8" s="182"/>
      <c r="L8" s="182"/>
      <c r="M8" s="182"/>
      <c r="N8" s="189"/>
    </row>
    <row r="9" spans="2:14" ht="15.75">
      <c r="F9" s="190"/>
      <c r="G9" s="199"/>
      <c r="H9" s="183"/>
      <c r="I9" s="183"/>
      <c r="J9" s="183"/>
      <c r="K9" s="182"/>
      <c r="L9" s="182"/>
      <c r="M9" s="182"/>
      <c r="N9" s="189"/>
    </row>
    <row r="10" spans="2:14" ht="15.75">
      <c r="F10" s="188"/>
      <c r="G10" s="296" t="s">
        <v>186</v>
      </c>
      <c r="H10" s="182"/>
      <c r="I10" s="182"/>
      <c r="J10" s="182"/>
      <c r="K10" s="182"/>
      <c r="L10" s="182"/>
      <c r="M10" s="182"/>
      <c r="N10" s="189"/>
    </row>
    <row r="11" spans="2:14" ht="15.75">
      <c r="F11" s="190"/>
      <c r="G11" s="199"/>
      <c r="H11" s="183"/>
      <c r="I11" s="183"/>
      <c r="J11" s="183"/>
      <c r="K11" s="183"/>
      <c r="L11" s="183"/>
      <c r="M11" s="183"/>
      <c r="N11" s="191"/>
    </row>
    <row r="12" spans="2:14" ht="15.75">
      <c r="F12" s="190"/>
      <c r="G12" s="296" t="s">
        <v>188</v>
      </c>
      <c r="H12" s="183"/>
      <c r="I12" s="183"/>
      <c r="J12" s="183"/>
      <c r="K12" s="183"/>
      <c r="L12" s="183"/>
      <c r="M12" s="183"/>
      <c r="N12" s="191"/>
    </row>
    <row r="13" spans="2:14" ht="15.75">
      <c r="F13" s="192"/>
      <c r="G13" s="197"/>
      <c r="H13" s="184"/>
      <c r="I13" s="184"/>
      <c r="J13" s="184"/>
      <c r="K13" s="184"/>
      <c r="L13" s="184"/>
      <c r="M13" s="184"/>
      <c r="N13" s="193"/>
    </row>
    <row r="14" spans="2:14" ht="15.75">
      <c r="F14" s="192"/>
      <c r="G14" s="296" t="s">
        <v>189</v>
      </c>
      <c r="H14" s="184"/>
      <c r="I14" s="184"/>
      <c r="J14" s="184"/>
      <c r="K14" s="184"/>
      <c r="L14" s="184"/>
      <c r="M14" s="184"/>
      <c r="N14" s="193"/>
    </row>
    <row r="15" spans="2:14" ht="15.75">
      <c r="F15" s="188"/>
      <c r="G15" s="197"/>
      <c r="H15" s="182"/>
      <c r="I15" s="182"/>
      <c r="J15" s="182"/>
      <c r="K15" s="182"/>
      <c r="L15" s="182"/>
      <c r="M15" s="182"/>
      <c r="N15" s="189"/>
    </row>
    <row r="16" spans="2:14" ht="15.75">
      <c r="F16" s="188"/>
      <c r="G16" s="296" t="s">
        <v>190</v>
      </c>
      <c r="H16" s="182"/>
      <c r="I16" s="182"/>
      <c r="J16" s="182"/>
      <c r="K16" s="182"/>
      <c r="L16" s="182"/>
      <c r="M16" s="182"/>
      <c r="N16" s="189"/>
    </row>
    <row r="17" spans="6:14" ht="15.75">
      <c r="F17" s="190"/>
      <c r="G17" s="197"/>
      <c r="H17" s="183"/>
      <c r="I17" s="183"/>
      <c r="J17" s="183"/>
      <c r="K17" s="183"/>
      <c r="L17" s="183"/>
      <c r="M17" s="183"/>
      <c r="N17" s="191"/>
    </row>
    <row r="18" spans="6:14" ht="15.75">
      <c r="F18" s="190"/>
      <c r="G18" s="296" t="s">
        <v>101</v>
      </c>
      <c r="H18" s="183"/>
      <c r="I18" s="183"/>
      <c r="J18" s="183"/>
      <c r="K18" s="183"/>
      <c r="L18" s="183"/>
      <c r="M18" s="183"/>
      <c r="N18" s="191"/>
    </row>
    <row r="19" spans="6:14" ht="15.75">
      <c r="F19" s="188"/>
      <c r="G19" s="197"/>
      <c r="H19" s="182"/>
      <c r="I19" s="182"/>
      <c r="J19" s="182"/>
      <c r="K19" s="182"/>
      <c r="L19" s="182"/>
      <c r="M19" s="182"/>
      <c r="N19" s="189"/>
    </row>
    <row r="20" spans="6:14" ht="15.75">
      <c r="F20" s="190"/>
      <c r="G20" s="296" t="s">
        <v>191</v>
      </c>
      <c r="H20" s="183"/>
      <c r="I20" s="183"/>
      <c r="J20" s="183"/>
      <c r="K20" s="183"/>
      <c r="L20" s="183"/>
      <c r="M20" s="183"/>
      <c r="N20" s="191"/>
    </row>
    <row r="21" spans="6:14" ht="15.75">
      <c r="F21" s="188"/>
      <c r="G21" s="197"/>
      <c r="H21" s="182"/>
      <c r="I21" s="182"/>
      <c r="J21" s="182"/>
      <c r="K21" s="182"/>
      <c r="L21" s="182"/>
      <c r="M21" s="182"/>
      <c r="N21" s="189"/>
    </row>
    <row r="22" spans="6:14" ht="15.75">
      <c r="F22" s="188"/>
      <c r="G22" s="296" t="s">
        <v>192</v>
      </c>
      <c r="H22" s="182"/>
      <c r="I22" s="182"/>
      <c r="J22" s="182"/>
      <c r="K22" s="182"/>
      <c r="L22" s="182"/>
      <c r="M22" s="182"/>
      <c r="N22" s="189"/>
    </row>
    <row r="23" spans="6:14" ht="15.75">
      <c r="F23" s="188"/>
      <c r="G23" s="197"/>
      <c r="H23" s="182"/>
      <c r="I23" s="182"/>
      <c r="J23" s="182"/>
      <c r="K23" s="182"/>
      <c r="L23" s="182"/>
      <c r="M23" s="182"/>
      <c r="N23" s="189"/>
    </row>
    <row r="24" spans="6:14" ht="15.75">
      <c r="F24" s="188"/>
      <c r="G24" s="296" t="s">
        <v>193</v>
      </c>
      <c r="H24" s="182"/>
      <c r="I24" s="182"/>
      <c r="J24" s="182"/>
      <c r="K24" s="182"/>
      <c r="L24" s="182"/>
      <c r="M24" s="182"/>
      <c r="N24" s="189"/>
    </row>
    <row r="25" spans="6:14" ht="15.75">
      <c r="F25" s="188"/>
      <c r="G25" s="197"/>
      <c r="H25" s="182"/>
      <c r="I25" s="182"/>
      <c r="J25" s="182"/>
      <c r="K25" s="182"/>
      <c r="L25" s="182"/>
      <c r="M25" s="182"/>
      <c r="N25" s="189"/>
    </row>
    <row r="26" spans="6:14" ht="15.75">
      <c r="F26" s="188"/>
      <c r="G26" s="296" t="s">
        <v>40</v>
      </c>
      <c r="H26" s="182"/>
      <c r="I26" s="182"/>
      <c r="J26" s="182"/>
      <c r="K26" s="182"/>
      <c r="L26" s="182"/>
      <c r="M26" s="182"/>
      <c r="N26" s="189"/>
    </row>
    <row r="27" spans="6:14" ht="15.75">
      <c r="F27" s="188"/>
      <c r="G27" s="197"/>
      <c r="H27" s="182"/>
      <c r="I27" s="182"/>
      <c r="J27" s="182"/>
      <c r="K27" s="182"/>
      <c r="L27" s="182"/>
      <c r="M27" s="182"/>
      <c r="N27" s="189"/>
    </row>
    <row r="28" spans="6:14" ht="15.75">
      <c r="F28" s="188"/>
      <c r="G28" s="296" t="s">
        <v>194</v>
      </c>
      <c r="H28" s="182"/>
      <c r="I28" s="182"/>
      <c r="J28" s="182"/>
      <c r="K28" s="182"/>
      <c r="L28" s="182"/>
      <c r="M28" s="182"/>
      <c r="N28" s="189"/>
    </row>
    <row r="29" spans="6:14" ht="15.75">
      <c r="F29" s="188"/>
      <c r="G29" s="197"/>
      <c r="H29" s="182"/>
      <c r="I29" s="182"/>
      <c r="J29" s="182"/>
      <c r="K29" s="182"/>
      <c r="L29" s="182"/>
      <c r="M29" s="182"/>
      <c r="N29" s="189"/>
    </row>
    <row r="30" spans="6:14" ht="15.75">
      <c r="F30" s="188"/>
      <c r="G30" s="296" t="s">
        <v>195</v>
      </c>
      <c r="H30" s="182"/>
      <c r="I30" s="182"/>
      <c r="J30" s="182"/>
      <c r="K30" s="182"/>
      <c r="L30" s="182"/>
      <c r="M30" s="182"/>
      <c r="N30" s="189"/>
    </row>
    <row r="31" spans="6:14" ht="15.75">
      <c r="F31" s="188"/>
      <c r="G31" s="197"/>
      <c r="H31" s="182"/>
      <c r="I31" s="182"/>
      <c r="J31" s="182"/>
      <c r="K31" s="182"/>
      <c r="L31" s="182"/>
      <c r="M31" s="182"/>
      <c r="N31" s="189"/>
    </row>
    <row r="32" spans="6:14" ht="15.75">
      <c r="F32" s="188"/>
      <c r="G32" s="296" t="s">
        <v>196</v>
      </c>
      <c r="H32" s="182"/>
      <c r="I32" s="182"/>
      <c r="J32" s="182"/>
      <c r="K32" s="182"/>
      <c r="L32" s="182"/>
      <c r="M32" s="182"/>
      <c r="N32" s="189"/>
    </row>
    <row r="33" spans="6:14" ht="15.75">
      <c r="F33" s="188"/>
      <c r="G33" s="197"/>
      <c r="H33" s="182"/>
      <c r="I33" s="182"/>
      <c r="J33" s="182"/>
      <c r="K33" s="182"/>
      <c r="L33" s="182"/>
      <c r="M33" s="182"/>
      <c r="N33" s="189"/>
    </row>
    <row r="34" spans="6:14" ht="15.75">
      <c r="F34" s="188"/>
      <c r="G34" s="296" t="s">
        <v>197</v>
      </c>
      <c r="H34" s="182"/>
      <c r="I34" s="182"/>
      <c r="J34" s="182"/>
      <c r="K34" s="182"/>
      <c r="L34" s="182"/>
      <c r="M34" s="182"/>
      <c r="N34" s="189"/>
    </row>
    <row r="35" spans="6:14" ht="15.75">
      <c r="F35" s="188"/>
      <c r="G35" s="197"/>
      <c r="H35" s="182"/>
      <c r="I35" s="182"/>
      <c r="J35" s="182"/>
      <c r="K35" s="182"/>
      <c r="L35" s="182"/>
      <c r="M35" s="182"/>
      <c r="N35" s="189"/>
    </row>
    <row r="36" spans="6:14" ht="15.75">
      <c r="F36" s="188"/>
      <c r="G36" s="296" t="s">
        <v>198</v>
      </c>
      <c r="H36" s="182"/>
      <c r="I36" s="182"/>
      <c r="J36" s="182"/>
      <c r="K36" s="182"/>
      <c r="L36" s="182"/>
      <c r="M36" s="182"/>
      <c r="N36" s="189"/>
    </row>
    <row r="37" spans="6:14" ht="15.75">
      <c r="F37" s="188"/>
      <c r="G37" s="197"/>
      <c r="H37" s="182"/>
      <c r="I37" s="182"/>
      <c r="J37" s="182"/>
      <c r="K37" s="182"/>
      <c r="L37" s="182"/>
      <c r="M37" s="182"/>
      <c r="N37" s="189"/>
    </row>
    <row r="38" spans="6:14" ht="15.75">
      <c r="F38" s="188"/>
      <c r="G38" s="296" t="s">
        <v>199</v>
      </c>
      <c r="H38" s="182"/>
      <c r="I38" s="182"/>
      <c r="J38" s="182"/>
      <c r="K38" s="182"/>
      <c r="L38" s="182"/>
      <c r="M38" s="182"/>
      <c r="N38" s="189"/>
    </row>
    <row r="39" spans="6:14">
      <c r="F39" s="202"/>
      <c r="G39" s="203"/>
      <c r="H39" s="204"/>
      <c r="I39" s="204"/>
      <c r="J39" s="204"/>
      <c r="K39" s="204"/>
      <c r="L39" s="204"/>
      <c r="M39" s="204"/>
      <c r="N39" s="205"/>
    </row>
    <row r="40" spans="6:14" ht="15.75">
      <c r="F40" s="188"/>
      <c r="G40" s="296" t="s">
        <v>200</v>
      </c>
      <c r="H40" s="182"/>
      <c r="I40" s="182"/>
      <c r="J40" s="182"/>
      <c r="K40" s="182"/>
      <c r="L40" s="182"/>
      <c r="M40" s="182"/>
      <c r="N40" s="189"/>
    </row>
    <row r="41" spans="6:14">
      <c r="F41" s="202"/>
      <c r="G41" s="203"/>
      <c r="H41" s="204"/>
      <c r="I41" s="204"/>
      <c r="J41" s="204"/>
      <c r="K41" s="204"/>
      <c r="L41" s="204"/>
      <c r="M41" s="204"/>
      <c r="N41" s="205"/>
    </row>
    <row r="42" spans="6:14" ht="15.75">
      <c r="F42" s="188"/>
      <c r="G42" s="296" t="s">
        <v>201</v>
      </c>
      <c r="H42" s="182"/>
      <c r="I42" s="182"/>
      <c r="J42" s="182"/>
      <c r="K42" s="182"/>
      <c r="L42" s="182"/>
      <c r="M42" s="182"/>
      <c r="N42" s="189"/>
    </row>
    <row r="43" spans="6:14">
      <c r="F43" s="202"/>
      <c r="G43" s="203"/>
      <c r="H43" s="204"/>
      <c r="I43" s="204"/>
      <c r="J43" s="204"/>
      <c r="K43" s="204"/>
      <c r="L43" s="204"/>
      <c r="M43" s="204"/>
      <c r="N43" s="205"/>
    </row>
    <row r="44" spans="6:14" ht="15.75">
      <c r="F44" s="188"/>
      <c r="G44" s="296" t="s">
        <v>202</v>
      </c>
      <c r="H44" s="182"/>
      <c r="I44" s="182"/>
      <c r="J44" s="182"/>
      <c r="K44" s="182"/>
      <c r="L44" s="182"/>
      <c r="M44" s="182"/>
      <c r="N44" s="189"/>
    </row>
    <row r="45" spans="6:14">
      <c r="F45" s="202"/>
      <c r="G45" s="203"/>
      <c r="H45" s="204"/>
      <c r="I45" s="204"/>
      <c r="J45" s="204"/>
      <c r="K45" s="204"/>
      <c r="L45" s="204"/>
      <c r="M45" s="204"/>
      <c r="N45" s="205"/>
    </row>
    <row r="46" spans="6:14" ht="15.75">
      <c r="F46" s="188"/>
      <c r="G46" s="296" t="s">
        <v>203</v>
      </c>
      <c r="H46" s="182"/>
      <c r="I46" s="182"/>
      <c r="J46" s="182"/>
      <c r="K46" s="182"/>
      <c r="L46" s="182"/>
      <c r="M46" s="182"/>
      <c r="N46" s="189"/>
    </row>
    <row r="47" spans="6:14" ht="15.75">
      <c r="F47" s="188"/>
      <c r="G47" s="197"/>
      <c r="H47" s="182"/>
      <c r="I47" s="182"/>
      <c r="J47" s="182"/>
      <c r="K47" s="182"/>
      <c r="L47" s="182"/>
      <c r="M47" s="182"/>
      <c r="N47" s="189"/>
    </row>
    <row r="48" spans="6:14" ht="15.75">
      <c r="F48" s="188"/>
      <c r="G48" s="296" t="s">
        <v>214</v>
      </c>
      <c r="H48" s="182"/>
      <c r="I48" s="182"/>
      <c r="J48" s="182"/>
      <c r="K48" s="182"/>
      <c r="L48" s="182"/>
      <c r="M48" s="182"/>
      <c r="N48" s="189"/>
    </row>
    <row r="49" spans="6:14">
      <c r="F49" s="194"/>
      <c r="G49" s="200"/>
      <c r="H49" s="195"/>
      <c r="I49" s="195"/>
      <c r="J49" s="195"/>
      <c r="K49" s="195"/>
      <c r="L49" s="195"/>
      <c r="M49" s="195"/>
      <c r="N49" s="196"/>
    </row>
  </sheetData>
  <hyperlinks>
    <hyperlink ref="G6" location="Capital!A1" display="Composição do Patrimônio de Referência"/>
    <hyperlink ref="G8" location="'Dívida Subordinada'!A1" display="Dívida Subordinada - Patrimônio de Referência Nível II"/>
    <hyperlink ref="G10" location="'Composição RWA'!A1" display="Composição dos Ativos Ponderados pelo Risco - RWA"/>
    <hyperlink ref="G12" location="RWAcpad!A1" display="Ativos Ponderados pelo Risco de Crédito - RWAcpad"/>
    <hyperlink ref="G14" location="RWAmpad!A1" display="Ativos Ponderados pelo Risco de Mercado - RWAmpad"/>
    <hyperlink ref="G16" location="RWAopad!A1" display="Ativos Ponderados pelo Risco Operacional - RWAopad"/>
    <hyperlink ref="G18" location="'Composição PRE'!A1" display="Composição Patrimônio de Referência Exigido (PRE)"/>
    <hyperlink ref="G20" location="PEPR!A1" display="Parcela Regulatória Exigida para Risco de Crédito (PEPR)"/>
    <hyperlink ref="G22" location="'PJURS, PAC,PCOM e PCAM'!A1" display="Parcelas Regulatórias Exigidas para Risco de Mercado"/>
    <hyperlink ref="G24" location="POPR!A1" display="Parcela Regulatória Exigida para Risco Operacional (POPR)"/>
    <hyperlink ref="G26" location="'Índice Basileia'!A1" display="Índice de Basileia e Imobilizado"/>
    <hyperlink ref="G28" location="'I - Exposição'!A1" display="Exposição da Carteira de Crédito"/>
    <hyperlink ref="G30" location="'II - Concentração'!A1" display="Concentração da Carteria de Crédito"/>
    <hyperlink ref="G32" location="'III - Exposição Região'!A1" display="Exposição da Carteira de Crédito por Região"/>
    <hyperlink ref="G34" location="'IV - Setor Econômico'!A1" display="Exposição da Carteira de Crédito por Setor Econômico"/>
    <hyperlink ref="G36" location="'V - Prazo operação'!A1" display="Exposição da Carteira de Crédito por Prazo das Operações"/>
    <hyperlink ref="G38" location="'VI - Faixa de Atraso'!A1" display="Exposição da Carteira de Crédito por Faixas de Atraso"/>
    <hyperlink ref="G40" location="'VII - Prejuizo'!A1" display="Fluxo de Operações Baixadas para Prejuízo"/>
    <hyperlink ref="G42" location="'VIII - PDD'!A1" display="Provisão para Devedores Duvidosos"/>
    <hyperlink ref="G44" location="Contraparte!A1" display="Risco de Contraparte"/>
    <hyperlink ref="G46" location="'Exposição Carteira Banking'!A1" display="Exposição Carteira Banking"/>
    <hyperlink ref="G48" location="'Teste de Sensibilidade RM'!A1" display="Teste de Sensibilidade Risco de Merc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5:R402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defaultRowHeight="11.25"/>
  <cols>
    <col min="1" max="1" width="2.28515625" style="68" customWidth="1"/>
    <col min="2" max="2" width="74.7109375" style="142" customWidth="1"/>
    <col min="3" max="17" width="15.7109375" style="142" customWidth="1"/>
    <col min="18" max="18" width="6.42578125" style="142" bestFit="1" customWidth="1"/>
    <col min="19" max="239" width="9.140625" style="142"/>
    <col min="240" max="240" width="3.42578125" style="142" customWidth="1"/>
    <col min="241" max="241" width="56.7109375" style="142" customWidth="1"/>
    <col min="242" max="273" width="15.7109375" style="142" customWidth="1"/>
    <col min="274" max="274" width="6.42578125" style="142" bestFit="1" customWidth="1"/>
    <col min="275" max="495" width="9.140625" style="142"/>
    <col min="496" max="496" width="3.42578125" style="142" customWidth="1"/>
    <col min="497" max="497" width="56.7109375" style="142" customWidth="1"/>
    <col min="498" max="529" width="15.7109375" style="142" customWidth="1"/>
    <col min="530" max="530" width="6.42578125" style="142" bestFit="1" customWidth="1"/>
    <col min="531" max="751" width="9.140625" style="142"/>
    <col min="752" max="752" width="3.42578125" style="142" customWidth="1"/>
    <col min="753" max="753" width="56.7109375" style="142" customWidth="1"/>
    <col min="754" max="785" width="15.7109375" style="142" customWidth="1"/>
    <col min="786" max="786" width="6.42578125" style="142" bestFit="1" customWidth="1"/>
    <col min="787" max="1007" width="9.140625" style="142"/>
    <col min="1008" max="1008" width="3.42578125" style="142" customWidth="1"/>
    <col min="1009" max="1009" width="56.7109375" style="142" customWidth="1"/>
    <col min="1010" max="1041" width="15.7109375" style="142" customWidth="1"/>
    <col min="1042" max="1042" width="6.42578125" style="142" bestFit="1" customWidth="1"/>
    <col min="1043" max="1263" width="9.140625" style="142"/>
    <col min="1264" max="1264" width="3.42578125" style="142" customWidth="1"/>
    <col min="1265" max="1265" width="56.7109375" style="142" customWidth="1"/>
    <col min="1266" max="1297" width="15.7109375" style="142" customWidth="1"/>
    <col min="1298" max="1298" width="6.42578125" style="142" bestFit="1" customWidth="1"/>
    <col min="1299" max="1519" width="9.140625" style="142"/>
    <col min="1520" max="1520" width="3.42578125" style="142" customWidth="1"/>
    <col min="1521" max="1521" width="56.7109375" style="142" customWidth="1"/>
    <col min="1522" max="1553" width="15.7109375" style="142" customWidth="1"/>
    <col min="1554" max="1554" width="6.42578125" style="142" bestFit="1" customWidth="1"/>
    <col min="1555" max="1775" width="9.140625" style="142"/>
    <col min="1776" max="1776" width="3.42578125" style="142" customWidth="1"/>
    <col min="1777" max="1777" width="56.7109375" style="142" customWidth="1"/>
    <col min="1778" max="1809" width="15.7109375" style="142" customWidth="1"/>
    <col min="1810" max="1810" width="6.42578125" style="142" bestFit="1" customWidth="1"/>
    <col min="1811" max="2031" width="9.140625" style="142"/>
    <col min="2032" max="2032" width="3.42578125" style="142" customWidth="1"/>
    <col min="2033" max="2033" width="56.7109375" style="142" customWidth="1"/>
    <col min="2034" max="2065" width="15.7109375" style="142" customWidth="1"/>
    <col min="2066" max="2066" width="6.42578125" style="142" bestFit="1" customWidth="1"/>
    <col min="2067" max="2287" width="9.140625" style="142"/>
    <col min="2288" max="2288" width="3.42578125" style="142" customWidth="1"/>
    <col min="2289" max="2289" width="56.7109375" style="142" customWidth="1"/>
    <col min="2290" max="2321" width="15.7109375" style="142" customWidth="1"/>
    <col min="2322" max="2322" width="6.42578125" style="142" bestFit="1" customWidth="1"/>
    <col min="2323" max="2543" width="9.140625" style="142"/>
    <col min="2544" max="2544" width="3.42578125" style="142" customWidth="1"/>
    <col min="2545" max="2545" width="56.7109375" style="142" customWidth="1"/>
    <col min="2546" max="2577" width="15.7109375" style="142" customWidth="1"/>
    <col min="2578" max="2578" width="6.42578125" style="142" bestFit="1" customWidth="1"/>
    <col min="2579" max="2799" width="9.140625" style="142"/>
    <col min="2800" max="2800" width="3.42578125" style="142" customWidth="1"/>
    <col min="2801" max="2801" width="56.7109375" style="142" customWidth="1"/>
    <col min="2802" max="2833" width="15.7109375" style="142" customWidth="1"/>
    <col min="2834" max="2834" width="6.42578125" style="142" bestFit="1" customWidth="1"/>
    <col min="2835" max="3055" width="9.140625" style="142"/>
    <col min="3056" max="3056" width="3.42578125" style="142" customWidth="1"/>
    <col min="3057" max="3057" width="56.7109375" style="142" customWidth="1"/>
    <col min="3058" max="3089" width="15.7109375" style="142" customWidth="1"/>
    <col min="3090" max="3090" width="6.42578125" style="142" bestFit="1" customWidth="1"/>
    <col min="3091" max="3311" width="9.140625" style="142"/>
    <col min="3312" max="3312" width="3.42578125" style="142" customWidth="1"/>
    <col min="3313" max="3313" width="56.7109375" style="142" customWidth="1"/>
    <col min="3314" max="3345" width="15.7109375" style="142" customWidth="1"/>
    <col min="3346" max="3346" width="6.42578125" style="142" bestFit="1" customWidth="1"/>
    <col min="3347" max="3567" width="9.140625" style="142"/>
    <col min="3568" max="3568" width="3.42578125" style="142" customWidth="1"/>
    <col min="3569" max="3569" width="56.7109375" style="142" customWidth="1"/>
    <col min="3570" max="3601" width="15.7109375" style="142" customWidth="1"/>
    <col min="3602" max="3602" width="6.42578125" style="142" bestFit="1" customWidth="1"/>
    <col min="3603" max="3823" width="9.140625" style="142"/>
    <col min="3824" max="3824" width="3.42578125" style="142" customWidth="1"/>
    <col min="3825" max="3825" width="56.7109375" style="142" customWidth="1"/>
    <col min="3826" max="3857" width="15.7109375" style="142" customWidth="1"/>
    <col min="3858" max="3858" width="6.42578125" style="142" bestFit="1" customWidth="1"/>
    <col min="3859" max="4079" width="9.140625" style="142"/>
    <col min="4080" max="4080" width="3.42578125" style="142" customWidth="1"/>
    <col min="4081" max="4081" width="56.7109375" style="142" customWidth="1"/>
    <col min="4082" max="4113" width="15.7109375" style="142" customWidth="1"/>
    <col min="4114" max="4114" width="6.42578125" style="142" bestFit="1" customWidth="1"/>
    <col min="4115" max="4335" width="9.140625" style="142"/>
    <col min="4336" max="4336" width="3.42578125" style="142" customWidth="1"/>
    <col min="4337" max="4337" width="56.7109375" style="142" customWidth="1"/>
    <col min="4338" max="4369" width="15.7109375" style="142" customWidth="1"/>
    <col min="4370" max="4370" width="6.42578125" style="142" bestFit="1" customWidth="1"/>
    <col min="4371" max="4591" width="9.140625" style="142"/>
    <col min="4592" max="4592" width="3.42578125" style="142" customWidth="1"/>
    <col min="4593" max="4593" width="56.7109375" style="142" customWidth="1"/>
    <col min="4594" max="4625" width="15.7109375" style="142" customWidth="1"/>
    <col min="4626" max="4626" width="6.42578125" style="142" bestFit="1" customWidth="1"/>
    <col min="4627" max="4847" width="9.140625" style="142"/>
    <col min="4848" max="4848" width="3.42578125" style="142" customWidth="1"/>
    <col min="4849" max="4849" width="56.7109375" style="142" customWidth="1"/>
    <col min="4850" max="4881" width="15.7109375" style="142" customWidth="1"/>
    <col min="4882" max="4882" width="6.42578125" style="142" bestFit="1" customWidth="1"/>
    <col min="4883" max="5103" width="9.140625" style="142"/>
    <col min="5104" max="5104" width="3.42578125" style="142" customWidth="1"/>
    <col min="5105" max="5105" width="56.7109375" style="142" customWidth="1"/>
    <col min="5106" max="5137" width="15.7109375" style="142" customWidth="1"/>
    <col min="5138" max="5138" width="6.42578125" style="142" bestFit="1" customWidth="1"/>
    <col min="5139" max="5359" width="9.140625" style="142"/>
    <col min="5360" max="5360" width="3.42578125" style="142" customWidth="1"/>
    <col min="5361" max="5361" width="56.7109375" style="142" customWidth="1"/>
    <col min="5362" max="5393" width="15.7109375" style="142" customWidth="1"/>
    <col min="5394" max="5394" width="6.42578125" style="142" bestFit="1" customWidth="1"/>
    <col min="5395" max="5615" width="9.140625" style="142"/>
    <col min="5616" max="5616" width="3.42578125" style="142" customWidth="1"/>
    <col min="5617" max="5617" width="56.7109375" style="142" customWidth="1"/>
    <col min="5618" max="5649" width="15.7109375" style="142" customWidth="1"/>
    <col min="5650" max="5650" width="6.42578125" style="142" bestFit="1" customWidth="1"/>
    <col min="5651" max="5871" width="9.140625" style="142"/>
    <col min="5872" max="5872" width="3.42578125" style="142" customWidth="1"/>
    <col min="5873" max="5873" width="56.7109375" style="142" customWidth="1"/>
    <col min="5874" max="5905" width="15.7109375" style="142" customWidth="1"/>
    <col min="5906" max="5906" width="6.42578125" style="142" bestFit="1" customWidth="1"/>
    <col min="5907" max="6127" width="9.140625" style="142"/>
    <col min="6128" max="6128" width="3.42578125" style="142" customWidth="1"/>
    <col min="6129" max="6129" width="56.7109375" style="142" customWidth="1"/>
    <col min="6130" max="6161" width="15.7109375" style="142" customWidth="1"/>
    <col min="6162" max="6162" width="6.42578125" style="142" bestFit="1" customWidth="1"/>
    <col min="6163" max="6383" width="9.140625" style="142"/>
    <col min="6384" max="6384" width="3.42578125" style="142" customWidth="1"/>
    <col min="6385" max="6385" width="56.7109375" style="142" customWidth="1"/>
    <col min="6386" max="6417" width="15.7109375" style="142" customWidth="1"/>
    <col min="6418" max="6418" width="6.42578125" style="142" bestFit="1" customWidth="1"/>
    <col min="6419" max="6639" width="9.140625" style="142"/>
    <col min="6640" max="6640" width="3.42578125" style="142" customWidth="1"/>
    <col min="6641" max="6641" width="56.7109375" style="142" customWidth="1"/>
    <col min="6642" max="6673" width="15.7109375" style="142" customWidth="1"/>
    <col min="6674" max="6674" width="6.42578125" style="142" bestFit="1" customWidth="1"/>
    <col min="6675" max="6895" width="9.140625" style="142"/>
    <col min="6896" max="6896" width="3.42578125" style="142" customWidth="1"/>
    <col min="6897" max="6897" width="56.7109375" style="142" customWidth="1"/>
    <col min="6898" max="6929" width="15.7109375" style="142" customWidth="1"/>
    <col min="6930" max="6930" width="6.42578125" style="142" bestFit="1" customWidth="1"/>
    <col min="6931" max="7151" width="9.140625" style="142"/>
    <col min="7152" max="7152" width="3.42578125" style="142" customWidth="1"/>
    <col min="7153" max="7153" width="56.7109375" style="142" customWidth="1"/>
    <col min="7154" max="7185" width="15.7109375" style="142" customWidth="1"/>
    <col min="7186" max="7186" width="6.42578125" style="142" bestFit="1" customWidth="1"/>
    <col min="7187" max="7407" width="9.140625" style="142"/>
    <col min="7408" max="7408" width="3.42578125" style="142" customWidth="1"/>
    <col min="7409" max="7409" width="56.7109375" style="142" customWidth="1"/>
    <col min="7410" max="7441" width="15.7109375" style="142" customWidth="1"/>
    <col min="7442" max="7442" width="6.42578125" style="142" bestFit="1" customWidth="1"/>
    <col min="7443" max="7663" width="9.140625" style="142"/>
    <col min="7664" max="7664" width="3.42578125" style="142" customWidth="1"/>
    <col min="7665" max="7665" width="56.7109375" style="142" customWidth="1"/>
    <col min="7666" max="7697" width="15.7109375" style="142" customWidth="1"/>
    <col min="7698" max="7698" width="6.42578125" style="142" bestFit="1" customWidth="1"/>
    <col min="7699" max="7919" width="9.140625" style="142"/>
    <col min="7920" max="7920" width="3.42578125" style="142" customWidth="1"/>
    <col min="7921" max="7921" width="56.7109375" style="142" customWidth="1"/>
    <col min="7922" max="7953" width="15.7109375" style="142" customWidth="1"/>
    <col min="7954" max="7954" width="6.42578125" style="142" bestFit="1" customWidth="1"/>
    <col min="7955" max="8175" width="9.140625" style="142"/>
    <col min="8176" max="8176" width="3.42578125" style="142" customWidth="1"/>
    <col min="8177" max="8177" width="56.7109375" style="142" customWidth="1"/>
    <col min="8178" max="8209" width="15.7109375" style="142" customWidth="1"/>
    <col min="8210" max="8210" width="6.42578125" style="142" bestFit="1" customWidth="1"/>
    <col min="8211" max="8431" width="9.140625" style="142"/>
    <col min="8432" max="8432" width="3.42578125" style="142" customWidth="1"/>
    <col min="8433" max="8433" width="56.7109375" style="142" customWidth="1"/>
    <col min="8434" max="8465" width="15.7109375" style="142" customWidth="1"/>
    <col min="8466" max="8466" width="6.42578125" style="142" bestFit="1" customWidth="1"/>
    <col min="8467" max="8687" width="9.140625" style="142"/>
    <col min="8688" max="8688" width="3.42578125" style="142" customWidth="1"/>
    <col min="8689" max="8689" width="56.7109375" style="142" customWidth="1"/>
    <col min="8690" max="8721" width="15.7109375" style="142" customWidth="1"/>
    <col min="8722" max="8722" width="6.42578125" style="142" bestFit="1" customWidth="1"/>
    <col min="8723" max="8943" width="9.140625" style="142"/>
    <col min="8944" max="8944" width="3.42578125" style="142" customWidth="1"/>
    <col min="8945" max="8945" width="56.7109375" style="142" customWidth="1"/>
    <col min="8946" max="8977" width="15.7109375" style="142" customWidth="1"/>
    <col min="8978" max="8978" width="6.42578125" style="142" bestFit="1" customWidth="1"/>
    <col min="8979" max="9199" width="9.140625" style="142"/>
    <col min="9200" max="9200" width="3.42578125" style="142" customWidth="1"/>
    <col min="9201" max="9201" width="56.7109375" style="142" customWidth="1"/>
    <col min="9202" max="9233" width="15.7109375" style="142" customWidth="1"/>
    <col min="9234" max="9234" width="6.42578125" style="142" bestFit="1" customWidth="1"/>
    <col min="9235" max="9455" width="9.140625" style="142"/>
    <col min="9456" max="9456" width="3.42578125" style="142" customWidth="1"/>
    <col min="9457" max="9457" width="56.7109375" style="142" customWidth="1"/>
    <col min="9458" max="9489" width="15.7109375" style="142" customWidth="1"/>
    <col min="9490" max="9490" width="6.42578125" style="142" bestFit="1" customWidth="1"/>
    <col min="9491" max="9711" width="9.140625" style="142"/>
    <col min="9712" max="9712" width="3.42578125" style="142" customWidth="1"/>
    <col min="9713" max="9713" width="56.7109375" style="142" customWidth="1"/>
    <col min="9714" max="9745" width="15.7109375" style="142" customWidth="1"/>
    <col min="9746" max="9746" width="6.42578125" style="142" bestFit="1" customWidth="1"/>
    <col min="9747" max="9967" width="9.140625" style="142"/>
    <col min="9968" max="9968" width="3.42578125" style="142" customWidth="1"/>
    <col min="9969" max="9969" width="56.7109375" style="142" customWidth="1"/>
    <col min="9970" max="10001" width="15.7109375" style="142" customWidth="1"/>
    <col min="10002" max="10002" width="6.42578125" style="142" bestFit="1" customWidth="1"/>
    <col min="10003" max="10223" width="9.140625" style="142"/>
    <col min="10224" max="10224" width="3.42578125" style="142" customWidth="1"/>
    <col min="10225" max="10225" width="56.7109375" style="142" customWidth="1"/>
    <col min="10226" max="10257" width="15.7109375" style="142" customWidth="1"/>
    <col min="10258" max="10258" width="6.42578125" style="142" bestFit="1" customWidth="1"/>
    <col min="10259" max="10479" width="9.140625" style="142"/>
    <col min="10480" max="10480" width="3.42578125" style="142" customWidth="1"/>
    <col min="10481" max="10481" width="56.7109375" style="142" customWidth="1"/>
    <col min="10482" max="10513" width="15.7109375" style="142" customWidth="1"/>
    <col min="10514" max="10514" width="6.42578125" style="142" bestFit="1" customWidth="1"/>
    <col min="10515" max="10735" width="9.140625" style="142"/>
    <col min="10736" max="10736" width="3.42578125" style="142" customWidth="1"/>
    <col min="10737" max="10737" width="56.7109375" style="142" customWidth="1"/>
    <col min="10738" max="10769" width="15.7109375" style="142" customWidth="1"/>
    <col min="10770" max="10770" width="6.42578125" style="142" bestFit="1" customWidth="1"/>
    <col min="10771" max="10991" width="9.140625" style="142"/>
    <col min="10992" max="10992" width="3.42578125" style="142" customWidth="1"/>
    <col min="10993" max="10993" width="56.7109375" style="142" customWidth="1"/>
    <col min="10994" max="11025" width="15.7109375" style="142" customWidth="1"/>
    <col min="11026" max="11026" width="6.42578125" style="142" bestFit="1" customWidth="1"/>
    <col min="11027" max="11247" width="9.140625" style="142"/>
    <col min="11248" max="11248" width="3.42578125" style="142" customWidth="1"/>
    <col min="11249" max="11249" width="56.7109375" style="142" customWidth="1"/>
    <col min="11250" max="11281" width="15.7109375" style="142" customWidth="1"/>
    <col min="11282" max="11282" width="6.42578125" style="142" bestFit="1" customWidth="1"/>
    <col min="11283" max="11503" width="9.140625" style="142"/>
    <col min="11504" max="11504" width="3.42578125" style="142" customWidth="1"/>
    <col min="11505" max="11505" width="56.7109375" style="142" customWidth="1"/>
    <col min="11506" max="11537" width="15.7109375" style="142" customWidth="1"/>
    <col min="11538" max="11538" width="6.42578125" style="142" bestFit="1" customWidth="1"/>
    <col min="11539" max="11759" width="9.140625" style="142"/>
    <col min="11760" max="11760" width="3.42578125" style="142" customWidth="1"/>
    <col min="11761" max="11761" width="56.7109375" style="142" customWidth="1"/>
    <col min="11762" max="11793" width="15.7109375" style="142" customWidth="1"/>
    <col min="11794" max="11794" width="6.42578125" style="142" bestFit="1" customWidth="1"/>
    <col min="11795" max="12015" width="9.140625" style="142"/>
    <col min="12016" max="12016" width="3.42578125" style="142" customWidth="1"/>
    <col min="12017" max="12017" width="56.7109375" style="142" customWidth="1"/>
    <col min="12018" max="12049" width="15.7109375" style="142" customWidth="1"/>
    <col min="12050" max="12050" width="6.42578125" style="142" bestFit="1" customWidth="1"/>
    <col min="12051" max="12271" width="9.140625" style="142"/>
    <col min="12272" max="12272" width="3.42578125" style="142" customWidth="1"/>
    <col min="12273" max="12273" width="56.7109375" style="142" customWidth="1"/>
    <col min="12274" max="12305" width="15.7109375" style="142" customWidth="1"/>
    <col min="12306" max="12306" width="6.42578125" style="142" bestFit="1" customWidth="1"/>
    <col min="12307" max="12527" width="9.140625" style="142"/>
    <col min="12528" max="12528" width="3.42578125" style="142" customWidth="1"/>
    <col min="12529" max="12529" width="56.7109375" style="142" customWidth="1"/>
    <col min="12530" max="12561" width="15.7109375" style="142" customWidth="1"/>
    <col min="12562" max="12562" width="6.42578125" style="142" bestFit="1" customWidth="1"/>
    <col min="12563" max="12783" width="9.140625" style="142"/>
    <col min="12784" max="12784" width="3.42578125" style="142" customWidth="1"/>
    <col min="12785" max="12785" width="56.7109375" style="142" customWidth="1"/>
    <col min="12786" max="12817" width="15.7109375" style="142" customWidth="1"/>
    <col min="12818" max="12818" width="6.42578125" style="142" bestFit="1" customWidth="1"/>
    <col min="12819" max="13039" width="9.140625" style="142"/>
    <col min="13040" max="13040" width="3.42578125" style="142" customWidth="1"/>
    <col min="13041" max="13041" width="56.7109375" style="142" customWidth="1"/>
    <col min="13042" max="13073" width="15.7109375" style="142" customWidth="1"/>
    <col min="13074" max="13074" width="6.42578125" style="142" bestFit="1" customWidth="1"/>
    <col min="13075" max="13295" width="9.140625" style="142"/>
    <col min="13296" max="13296" width="3.42578125" style="142" customWidth="1"/>
    <col min="13297" max="13297" width="56.7109375" style="142" customWidth="1"/>
    <col min="13298" max="13329" width="15.7109375" style="142" customWidth="1"/>
    <col min="13330" max="13330" width="6.42578125" style="142" bestFit="1" customWidth="1"/>
    <col min="13331" max="13551" width="9.140625" style="142"/>
    <col min="13552" max="13552" width="3.42578125" style="142" customWidth="1"/>
    <col min="13553" max="13553" width="56.7109375" style="142" customWidth="1"/>
    <col min="13554" max="13585" width="15.7109375" style="142" customWidth="1"/>
    <col min="13586" max="13586" width="6.42578125" style="142" bestFit="1" customWidth="1"/>
    <col min="13587" max="13807" width="9.140625" style="142"/>
    <col min="13808" max="13808" width="3.42578125" style="142" customWidth="1"/>
    <col min="13809" max="13809" width="56.7109375" style="142" customWidth="1"/>
    <col min="13810" max="13841" width="15.7109375" style="142" customWidth="1"/>
    <col min="13842" max="13842" width="6.42578125" style="142" bestFit="1" customWidth="1"/>
    <col min="13843" max="14063" width="9.140625" style="142"/>
    <col min="14064" max="14064" width="3.42578125" style="142" customWidth="1"/>
    <col min="14065" max="14065" width="56.7109375" style="142" customWidth="1"/>
    <col min="14066" max="14097" width="15.7109375" style="142" customWidth="1"/>
    <col min="14098" max="14098" width="6.42578125" style="142" bestFit="1" customWidth="1"/>
    <col min="14099" max="14319" width="9.140625" style="142"/>
    <col min="14320" max="14320" width="3.42578125" style="142" customWidth="1"/>
    <col min="14321" max="14321" width="56.7109375" style="142" customWidth="1"/>
    <col min="14322" max="14353" width="15.7109375" style="142" customWidth="1"/>
    <col min="14354" max="14354" width="6.42578125" style="142" bestFit="1" customWidth="1"/>
    <col min="14355" max="14575" width="9.140625" style="142"/>
    <col min="14576" max="14576" width="3.42578125" style="142" customWidth="1"/>
    <col min="14577" max="14577" width="56.7109375" style="142" customWidth="1"/>
    <col min="14578" max="14609" width="15.7109375" style="142" customWidth="1"/>
    <col min="14610" max="14610" width="6.42578125" style="142" bestFit="1" customWidth="1"/>
    <col min="14611" max="14831" width="9.140625" style="142"/>
    <col min="14832" max="14832" width="3.42578125" style="142" customWidth="1"/>
    <col min="14833" max="14833" width="56.7109375" style="142" customWidth="1"/>
    <col min="14834" max="14865" width="15.7109375" style="142" customWidth="1"/>
    <col min="14866" max="14866" width="6.42578125" style="142" bestFit="1" customWidth="1"/>
    <col min="14867" max="15087" width="9.140625" style="142"/>
    <col min="15088" max="15088" width="3.42578125" style="142" customWidth="1"/>
    <col min="15089" max="15089" width="56.7109375" style="142" customWidth="1"/>
    <col min="15090" max="15121" width="15.7109375" style="142" customWidth="1"/>
    <col min="15122" max="15122" width="6.42578125" style="142" bestFit="1" customWidth="1"/>
    <col min="15123" max="15343" width="9.140625" style="142"/>
    <col min="15344" max="15344" width="3.42578125" style="142" customWidth="1"/>
    <col min="15345" max="15345" width="56.7109375" style="142" customWidth="1"/>
    <col min="15346" max="15377" width="15.7109375" style="142" customWidth="1"/>
    <col min="15378" max="15378" width="6.42578125" style="142" bestFit="1" customWidth="1"/>
    <col min="15379" max="15599" width="9.140625" style="142"/>
    <col min="15600" max="15600" width="3.42578125" style="142" customWidth="1"/>
    <col min="15601" max="15601" width="56.7109375" style="142" customWidth="1"/>
    <col min="15602" max="15633" width="15.7109375" style="142" customWidth="1"/>
    <col min="15634" max="15634" width="6.42578125" style="142" bestFit="1" customWidth="1"/>
    <col min="15635" max="15855" width="9.140625" style="142"/>
    <col min="15856" max="15856" width="3.42578125" style="142" customWidth="1"/>
    <col min="15857" max="15857" width="56.7109375" style="142" customWidth="1"/>
    <col min="15858" max="15889" width="15.7109375" style="142" customWidth="1"/>
    <col min="15890" max="15890" width="6.42578125" style="142" bestFit="1" customWidth="1"/>
    <col min="15891" max="16111" width="9.140625" style="142"/>
    <col min="16112" max="16112" width="3.42578125" style="142" customWidth="1"/>
    <col min="16113" max="16113" width="56.7109375" style="142" customWidth="1"/>
    <col min="16114" max="16145" width="15.7109375" style="142" customWidth="1"/>
    <col min="16146" max="16146" width="6.42578125" style="142" bestFit="1" customWidth="1"/>
    <col min="16147" max="16384" width="9.140625" style="142"/>
  </cols>
  <sheetData>
    <row r="5" spans="1:18" s="69" customFormat="1" ht="15" customHeight="1">
      <c r="B5" s="35" t="s">
        <v>125</v>
      </c>
      <c r="C5" s="35"/>
      <c r="D5" s="35"/>
      <c r="E5" s="35"/>
      <c r="F5" s="35"/>
      <c r="G5" s="35"/>
      <c r="H5" s="35"/>
    </row>
    <row r="6" spans="1:18" s="68" customFormat="1" ht="15" customHeight="1">
      <c r="Q6" s="89" t="s">
        <v>69</v>
      </c>
      <c r="R6" s="140"/>
    </row>
    <row r="7" spans="1:18" ht="15" customHeight="1">
      <c r="A7" s="69"/>
      <c r="B7" s="18"/>
      <c r="C7" s="85" t="s">
        <v>112</v>
      </c>
      <c r="D7" s="85" t="s">
        <v>113</v>
      </c>
      <c r="E7" s="85" t="s">
        <v>114</v>
      </c>
      <c r="F7" s="85" t="s">
        <v>115</v>
      </c>
      <c r="G7" s="85">
        <v>41182</v>
      </c>
      <c r="H7" s="85">
        <v>41090</v>
      </c>
      <c r="I7" s="85">
        <v>40999</v>
      </c>
      <c r="J7" s="85">
        <v>40908</v>
      </c>
      <c r="K7" s="85">
        <v>40816</v>
      </c>
      <c r="L7" s="85">
        <v>40724</v>
      </c>
      <c r="M7" s="85">
        <v>40633</v>
      </c>
      <c r="N7" s="85">
        <v>40543</v>
      </c>
      <c r="O7" s="85">
        <v>40451</v>
      </c>
      <c r="P7" s="85">
        <v>40359</v>
      </c>
      <c r="Q7" s="85">
        <v>40268</v>
      </c>
      <c r="R7" s="141"/>
    </row>
    <row r="8" spans="1:18" s="144" customFormat="1" ht="15" customHeight="1" thickBot="1">
      <c r="A8" s="69"/>
      <c r="B8" s="10" t="s">
        <v>147</v>
      </c>
      <c r="C8" s="23">
        <v>40709535.75</v>
      </c>
      <c r="D8" s="23">
        <v>53897013.100000001</v>
      </c>
      <c r="E8" s="23">
        <v>33412709.32</v>
      </c>
      <c r="F8" s="23">
        <v>30765335.850000001</v>
      </c>
      <c r="G8" s="23">
        <v>26197314.190000001</v>
      </c>
      <c r="H8" s="23">
        <v>28827378.219999999</v>
      </c>
      <c r="I8" s="23">
        <v>21665483.77</v>
      </c>
      <c r="J8" s="23">
        <v>48624776.060000002</v>
      </c>
      <c r="K8" s="23">
        <v>23054792.640000001</v>
      </c>
      <c r="L8" s="23">
        <v>0</v>
      </c>
      <c r="M8" s="23">
        <v>29289730.32</v>
      </c>
      <c r="N8" s="23">
        <v>30322032.969999999</v>
      </c>
      <c r="O8" s="23">
        <v>0</v>
      </c>
      <c r="P8" s="23">
        <v>0</v>
      </c>
      <c r="Q8" s="23">
        <v>23319091.489999998</v>
      </c>
      <c r="R8" s="143"/>
    </row>
    <row r="9" spans="1:18" s="146" customFormat="1" ht="15" customHeight="1" thickBot="1">
      <c r="A9" s="69"/>
      <c r="B9" s="11" t="s">
        <v>126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145"/>
    </row>
    <row r="10" spans="1:18" s="149" customFormat="1" ht="15" customHeight="1">
      <c r="A10" s="69"/>
      <c r="B10" s="12" t="s">
        <v>127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148"/>
    </row>
    <row r="11" spans="1:18" s="149" customFormat="1" ht="15" customHeight="1">
      <c r="A11" s="69"/>
      <c r="B11" s="13" t="s">
        <v>128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148"/>
    </row>
    <row r="12" spans="1:18" s="149" customFormat="1" ht="15" customHeight="1">
      <c r="A12" s="69"/>
      <c r="B12" s="13" t="s">
        <v>129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148"/>
    </row>
    <row r="13" spans="1:18" s="149" customFormat="1" ht="15" customHeight="1">
      <c r="A13" s="69"/>
      <c r="B13" s="13" t="s">
        <v>130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48"/>
    </row>
    <row r="14" spans="1:18" s="146" customFormat="1" ht="15" customHeight="1" thickBot="1">
      <c r="A14" s="69"/>
      <c r="B14" s="14" t="s">
        <v>131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145"/>
    </row>
    <row r="15" spans="1:18" s="146" customFormat="1" ht="15" customHeight="1" thickBot="1">
      <c r="A15" s="69"/>
      <c r="B15" s="11" t="s">
        <v>132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145"/>
    </row>
    <row r="16" spans="1:18" s="146" customFormat="1" ht="29.25" customHeight="1" thickBot="1">
      <c r="A16" s="69"/>
      <c r="B16" s="11" t="s">
        <v>146</v>
      </c>
      <c r="C16" s="32">
        <v>40709535.75</v>
      </c>
      <c r="D16" s="32">
        <v>53897013.100000001</v>
      </c>
      <c r="E16" s="32">
        <v>33412709.32</v>
      </c>
      <c r="F16" s="32">
        <v>30765335.850000001</v>
      </c>
      <c r="G16" s="32">
        <v>26197314.190000001</v>
      </c>
      <c r="H16" s="32">
        <v>28827378.219999999</v>
      </c>
      <c r="I16" s="32">
        <v>21665483.77</v>
      </c>
      <c r="J16" s="32">
        <v>48624776.060000002</v>
      </c>
      <c r="K16" s="32">
        <v>23054792.640000001</v>
      </c>
      <c r="L16" s="32">
        <v>0</v>
      </c>
      <c r="M16" s="32">
        <v>29289730.32</v>
      </c>
      <c r="N16" s="32">
        <v>30322032.969999999</v>
      </c>
      <c r="O16" s="32">
        <v>0</v>
      </c>
      <c r="P16" s="32">
        <v>0</v>
      </c>
      <c r="Q16" s="32">
        <v>23319091.489999998</v>
      </c>
      <c r="R16" s="145"/>
    </row>
    <row r="17" spans="1:18" s="146" customFormat="1" ht="32.25" customHeight="1" thickBot="1">
      <c r="A17" s="69"/>
      <c r="B17" s="15" t="s">
        <v>31</v>
      </c>
      <c r="C17" s="32">
        <v>6534747.8200000003</v>
      </c>
      <c r="D17" s="32">
        <v>6237612.3600000003</v>
      </c>
      <c r="E17" s="32">
        <v>3617470.25</v>
      </c>
      <c r="F17" s="32">
        <v>4471520.3600000003</v>
      </c>
      <c r="G17" s="32">
        <v>4269449.49</v>
      </c>
      <c r="H17" s="32">
        <v>5302866.1500000004</v>
      </c>
      <c r="I17" s="32">
        <v>3239532.61</v>
      </c>
      <c r="J17" s="32">
        <v>3681700.01</v>
      </c>
      <c r="K17" s="32">
        <v>2713302.36</v>
      </c>
      <c r="L17" s="32">
        <v>2170339.11</v>
      </c>
      <c r="M17" s="32">
        <v>1693456.18</v>
      </c>
      <c r="N17" s="32">
        <v>2156052.46</v>
      </c>
      <c r="O17" s="32">
        <v>2641247</v>
      </c>
      <c r="P17" s="32">
        <v>1880476.03</v>
      </c>
      <c r="Q17" s="32">
        <v>2140002.58</v>
      </c>
      <c r="R17" s="145"/>
    </row>
    <row r="18" spans="1:18" s="149" customFormat="1" ht="21.75" customHeight="1">
      <c r="A18" s="68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R18" s="152"/>
    </row>
    <row r="19" spans="1:18">
      <c r="C19" s="153"/>
      <c r="D19" s="153"/>
      <c r="E19" s="153"/>
      <c r="F19" s="153"/>
      <c r="G19" s="153"/>
      <c r="H19" s="153"/>
      <c r="I19" s="153"/>
      <c r="J19" s="153"/>
    </row>
    <row r="20" spans="1:18">
      <c r="K20" s="153"/>
    </row>
    <row r="21" spans="1:18">
      <c r="K21" s="153"/>
    </row>
    <row r="402" ht="15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5:R393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defaultRowHeight="11.25"/>
  <cols>
    <col min="1" max="1" width="2.28515625" style="68" customWidth="1"/>
    <col min="2" max="2" width="74.7109375" style="142" customWidth="1"/>
    <col min="3" max="17" width="15.7109375" style="142" customWidth="1"/>
    <col min="18" max="239" width="9.140625" style="142"/>
    <col min="240" max="240" width="3.7109375" style="142" customWidth="1"/>
    <col min="241" max="241" width="50.7109375" style="142" customWidth="1"/>
    <col min="242" max="273" width="15.7109375" style="142" customWidth="1"/>
    <col min="274" max="495" width="9.140625" style="142"/>
    <col min="496" max="496" width="3.7109375" style="142" customWidth="1"/>
    <col min="497" max="497" width="50.7109375" style="142" customWidth="1"/>
    <col min="498" max="529" width="15.7109375" style="142" customWidth="1"/>
    <col min="530" max="751" width="9.140625" style="142"/>
    <col min="752" max="752" width="3.7109375" style="142" customWidth="1"/>
    <col min="753" max="753" width="50.7109375" style="142" customWidth="1"/>
    <col min="754" max="785" width="15.7109375" style="142" customWidth="1"/>
    <col min="786" max="1007" width="9.140625" style="142"/>
    <col min="1008" max="1008" width="3.7109375" style="142" customWidth="1"/>
    <col min="1009" max="1009" width="50.7109375" style="142" customWidth="1"/>
    <col min="1010" max="1041" width="15.7109375" style="142" customWidth="1"/>
    <col min="1042" max="1263" width="9.140625" style="142"/>
    <col min="1264" max="1264" width="3.7109375" style="142" customWidth="1"/>
    <col min="1265" max="1265" width="50.7109375" style="142" customWidth="1"/>
    <col min="1266" max="1297" width="15.7109375" style="142" customWidth="1"/>
    <col min="1298" max="1519" width="9.140625" style="142"/>
    <col min="1520" max="1520" width="3.7109375" style="142" customWidth="1"/>
    <col min="1521" max="1521" width="50.7109375" style="142" customWidth="1"/>
    <col min="1522" max="1553" width="15.7109375" style="142" customWidth="1"/>
    <col min="1554" max="1775" width="9.140625" style="142"/>
    <col min="1776" max="1776" width="3.7109375" style="142" customWidth="1"/>
    <col min="1777" max="1777" width="50.7109375" style="142" customWidth="1"/>
    <col min="1778" max="1809" width="15.7109375" style="142" customWidth="1"/>
    <col min="1810" max="2031" width="9.140625" style="142"/>
    <col min="2032" max="2032" width="3.7109375" style="142" customWidth="1"/>
    <col min="2033" max="2033" width="50.7109375" style="142" customWidth="1"/>
    <col min="2034" max="2065" width="15.7109375" style="142" customWidth="1"/>
    <col min="2066" max="2287" width="9.140625" style="142"/>
    <col min="2288" max="2288" width="3.7109375" style="142" customWidth="1"/>
    <col min="2289" max="2289" width="50.7109375" style="142" customWidth="1"/>
    <col min="2290" max="2321" width="15.7109375" style="142" customWidth="1"/>
    <col min="2322" max="2543" width="9.140625" style="142"/>
    <col min="2544" max="2544" width="3.7109375" style="142" customWidth="1"/>
    <col min="2545" max="2545" width="50.7109375" style="142" customWidth="1"/>
    <col min="2546" max="2577" width="15.7109375" style="142" customWidth="1"/>
    <col min="2578" max="2799" width="9.140625" style="142"/>
    <col min="2800" max="2800" width="3.7109375" style="142" customWidth="1"/>
    <col min="2801" max="2801" width="50.7109375" style="142" customWidth="1"/>
    <col min="2802" max="2833" width="15.7109375" style="142" customWidth="1"/>
    <col min="2834" max="3055" width="9.140625" style="142"/>
    <col min="3056" max="3056" width="3.7109375" style="142" customWidth="1"/>
    <col min="3057" max="3057" width="50.7109375" style="142" customWidth="1"/>
    <col min="3058" max="3089" width="15.7109375" style="142" customWidth="1"/>
    <col min="3090" max="3311" width="9.140625" style="142"/>
    <col min="3312" max="3312" width="3.7109375" style="142" customWidth="1"/>
    <col min="3313" max="3313" width="50.7109375" style="142" customWidth="1"/>
    <col min="3314" max="3345" width="15.7109375" style="142" customWidth="1"/>
    <col min="3346" max="3567" width="9.140625" style="142"/>
    <col min="3568" max="3568" width="3.7109375" style="142" customWidth="1"/>
    <col min="3569" max="3569" width="50.7109375" style="142" customWidth="1"/>
    <col min="3570" max="3601" width="15.7109375" style="142" customWidth="1"/>
    <col min="3602" max="3823" width="9.140625" style="142"/>
    <col min="3824" max="3824" width="3.7109375" style="142" customWidth="1"/>
    <col min="3825" max="3825" width="50.7109375" style="142" customWidth="1"/>
    <col min="3826" max="3857" width="15.7109375" style="142" customWidth="1"/>
    <col min="3858" max="4079" width="9.140625" style="142"/>
    <col min="4080" max="4080" width="3.7109375" style="142" customWidth="1"/>
    <col min="4081" max="4081" width="50.7109375" style="142" customWidth="1"/>
    <col min="4082" max="4113" width="15.7109375" style="142" customWidth="1"/>
    <col min="4114" max="4335" width="9.140625" style="142"/>
    <col min="4336" max="4336" width="3.7109375" style="142" customWidth="1"/>
    <col min="4337" max="4337" width="50.7109375" style="142" customWidth="1"/>
    <col min="4338" max="4369" width="15.7109375" style="142" customWidth="1"/>
    <col min="4370" max="4591" width="9.140625" style="142"/>
    <col min="4592" max="4592" width="3.7109375" style="142" customWidth="1"/>
    <col min="4593" max="4593" width="50.7109375" style="142" customWidth="1"/>
    <col min="4594" max="4625" width="15.7109375" style="142" customWidth="1"/>
    <col min="4626" max="4847" width="9.140625" style="142"/>
    <col min="4848" max="4848" width="3.7109375" style="142" customWidth="1"/>
    <col min="4849" max="4849" width="50.7109375" style="142" customWidth="1"/>
    <col min="4850" max="4881" width="15.7109375" style="142" customWidth="1"/>
    <col min="4882" max="5103" width="9.140625" style="142"/>
    <col min="5104" max="5104" width="3.7109375" style="142" customWidth="1"/>
    <col min="5105" max="5105" width="50.7109375" style="142" customWidth="1"/>
    <col min="5106" max="5137" width="15.7109375" style="142" customWidth="1"/>
    <col min="5138" max="5359" width="9.140625" style="142"/>
    <col min="5360" max="5360" width="3.7109375" style="142" customWidth="1"/>
    <col min="5361" max="5361" width="50.7109375" style="142" customWidth="1"/>
    <col min="5362" max="5393" width="15.7109375" style="142" customWidth="1"/>
    <col min="5394" max="5615" width="9.140625" style="142"/>
    <col min="5616" max="5616" width="3.7109375" style="142" customWidth="1"/>
    <col min="5617" max="5617" width="50.7109375" style="142" customWidth="1"/>
    <col min="5618" max="5649" width="15.7109375" style="142" customWidth="1"/>
    <col min="5650" max="5871" width="9.140625" style="142"/>
    <col min="5872" max="5872" width="3.7109375" style="142" customWidth="1"/>
    <col min="5873" max="5873" width="50.7109375" style="142" customWidth="1"/>
    <col min="5874" max="5905" width="15.7109375" style="142" customWidth="1"/>
    <col min="5906" max="6127" width="9.140625" style="142"/>
    <col min="6128" max="6128" width="3.7109375" style="142" customWidth="1"/>
    <col min="6129" max="6129" width="50.7109375" style="142" customWidth="1"/>
    <col min="6130" max="6161" width="15.7109375" style="142" customWidth="1"/>
    <col min="6162" max="6383" width="9.140625" style="142"/>
    <col min="6384" max="6384" width="3.7109375" style="142" customWidth="1"/>
    <col min="6385" max="6385" width="50.7109375" style="142" customWidth="1"/>
    <col min="6386" max="6417" width="15.7109375" style="142" customWidth="1"/>
    <col min="6418" max="6639" width="9.140625" style="142"/>
    <col min="6640" max="6640" width="3.7109375" style="142" customWidth="1"/>
    <col min="6641" max="6641" width="50.7109375" style="142" customWidth="1"/>
    <col min="6642" max="6673" width="15.7109375" style="142" customWidth="1"/>
    <col min="6674" max="6895" width="9.140625" style="142"/>
    <col min="6896" max="6896" width="3.7109375" style="142" customWidth="1"/>
    <col min="6897" max="6897" width="50.7109375" style="142" customWidth="1"/>
    <col min="6898" max="6929" width="15.7109375" style="142" customWidth="1"/>
    <col min="6930" max="7151" width="9.140625" style="142"/>
    <col min="7152" max="7152" width="3.7109375" style="142" customWidth="1"/>
    <col min="7153" max="7153" width="50.7109375" style="142" customWidth="1"/>
    <col min="7154" max="7185" width="15.7109375" style="142" customWidth="1"/>
    <col min="7186" max="7407" width="9.140625" style="142"/>
    <col min="7408" max="7408" width="3.7109375" style="142" customWidth="1"/>
    <col min="7409" max="7409" width="50.7109375" style="142" customWidth="1"/>
    <col min="7410" max="7441" width="15.7109375" style="142" customWidth="1"/>
    <col min="7442" max="7663" width="9.140625" style="142"/>
    <col min="7664" max="7664" width="3.7109375" style="142" customWidth="1"/>
    <col min="7665" max="7665" width="50.7109375" style="142" customWidth="1"/>
    <col min="7666" max="7697" width="15.7109375" style="142" customWidth="1"/>
    <col min="7698" max="7919" width="9.140625" style="142"/>
    <col min="7920" max="7920" width="3.7109375" style="142" customWidth="1"/>
    <col min="7921" max="7921" width="50.7109375" style="142" customWidth="1"/>
    <col min="7922" max="7953" width="15.7109375" style="142" customWidth="1"/>
    <col min="7954" max="8175" width="9.140625" style="142"/>
    <col min="8176" max="8176" width="3.7109375" style="142" customWidth="1"/>
    <col min="8177" max="8177" width="50.7109375" style="142" customWidth="1"/>
    <col min="8178" max="8209" width="15.7109375" style="142" customWidth="1"/>
    <col min="8210" max="8431" width="9.140625" style="142"/>
    <col min="8432" max="8432" width="3.7109375" style="142" customWidth="1"/>
    <col min="8433" max="8433" width="50.7109375" style="142" customWidth="1"/>
    <col min="8434" max="8465" width="15.7109375" style="142" customWidth="1"/>
    <col min="8466" max="8687" width="9.140625" style="142"/>
    <col min="8688" max="8688" width="3.7109375" style="142" customWidth="1"/>
    <col min="8689" max="8689" width="50.7109375" style="142" customWidth="1"/>
    <col min="8690" max="8721" width="15.7109375" style="142" customWidth="1"/>
    <col min="8722" max="8943" width="9.140625" style="142"/>
    <col min="8944" max="8944" width="3.7109375" style="142" customWidth="1"/>
    <col min="8945" max="8945" width="50.7109375" style="142" customWidth="1"/>
    <col min="8946" max="8977" width="15.7109375" style="142" customWidth="1"/>
    <col min="8978" max="9199" width="9.140625" style="142"/>
    <col min="9200" max="9200" width="3.7109375" style="142" customWidth="1"/>
    <col min="9201" max="9201" width="50.7109375" style="142" customWidth="1"/>
    <col min="9202" max="9233" width="15.7109375" style="142" customWidth="1"/>
    <col min="9234" max="9455" width="9.140625" style="142"/>
    <col min="9456" max="9456" width="3.7109375" style="142" customWidth="1"/>
    <col min="9457" max="9457" width="50.7109375" style="142" customWidth="1"/>
    <col min="9458" max="9489" width="15.7109375" style="142" customWidth="1"/>
    <col min="9490" max="9711" width="9.140625" style="142"/>
    <col min="9712" max="9712" width="3.7109375" style="142" customWidth="1"/>
    <col min="9713" max="9713" width="50.7109375" style="142" customWidth="1"/>
    <col min="9714" max="9745" width="15.7109375" style="142" customWidth="1"/>
    <col min="9746" max="9967" width="9.140625" style="142"/>
    <col min="9968" max="9968" width="3.7109375" style="142" customWidth="1"/>
    <col min="9969" max="9969" width="50.7109375" style="142" customWidth="1"/>
    <col min="9970" max="10001" width="15.7109375" style="142" customWidth="1"/>
    <col min="10002" max="10223" width="9.140625" style="142"/>
    <col min="10224" max="10224" width="3.7109375" style="142" customWidth="1"/>
    <col min="10225" max="10225" width="50.7109375" style="142" customWidth="1"/>
    <col min="10226" max="10257" width="15.7109375" style="142" customWidth="1"/>
    <col min="10258" max="10479" width="9.140625" style="142"/>
    <col min="10480" max="10480" width="3.7109375" style="142" customWidth="1"/>
    <col min="10481" max="10481" width="50.7109375" style="142" customWidth="1"/>
    <col min="10482" max="10513" width="15.7109375" style="142" customWidth="1"/>
    <col min="10514" max="10735" width="9.140625" style="142"/>
    <col min="10736" max="10736" width="3.7109375" style="142" customWidth="1"/>
    <col min="10737" max="10737" width="50.7109375" style="142" customWidth="1"/>
    <col min="10738" max="10769" width="15.7109375" style="142" customWidth="1"/>
    <col min="10770" max="10991" width="9.140625" style="142"/>
    <col min="10992" max="10992" width="3.7109375" style="142" customWidth="1"/>
    <col min="10993" max="10993" width="50.7109375" style="142" customWidth="1"/>
    <col min="10994" max="11025" width="15.7109375" style="142" customWidth="1"/>
    <col min="11026" max="11247" width="9.140625" style="142"/>
    <col min="11248" max="11248" width="3.7109375" style="142" customWidth="1"/>
    <col min="11249" max="11249" width="50.7109375" style="142" customWidth="1"/>
    <col min="11250" max="11281" width="15.7109375" style="142" customWidth="1"/>
    <col min="11282" max="11503" width="9.140625" style="142"/>
    <col min="11504" max="11504" width="3.7109375" style="142" customWidth="1"/>
    <col min="11505" max="11505" width="50.7109375" style="142" customWidth="1"/>
    <col min="11506" max="11537" width="15.7109375" style="142" customWidth="1"/>
    <col min="11538" max="11759" width="9.140625" style="142"/>
    <col min="11760" max="11760" width="3.7109375" style="142" customWidth="1"/>
    <col min="11761" max="11761" width="50.7109375" style="142" customWidth="1"/>
    <col min="11762" max="11793" width="15.7109375" style="142" customWidth="1"/>
    <col min="11794" max="12015" width="9.140625" style="142"/>
    <col min="12016" max="12016" width="3.7109375" style="142" customWidth="1"/>
    <col min="12017" max="12017" width="50.7109375" style="142" customWidth="1"/>
    <col min="12018" max="12049" width="15.7109375" style="142" customWidth="1"/>
    <col min="12050" max="12271" width="9.140625" style="142"/>
    <col min="12272" max="12272" width="3.7109375" style="142" customWidth="1"/>
    <col min="12273" max="12273" width="50.7109375" style="142" customWidth="1"/>
    <col min="12274" max="12305" width="15.7109375" style="142" customWidth="1"/>
    <col min="12306" max="12527" width="9.140625" style="142"/>
    <col min="12528" max="12528" width="3.7109375" style="142" customWidth="1"/>
    <col min="12529" max="12529" width="50.7109375" style="142" customWidth="1"/>
    <col min="12530" max="12561" width="15.7109375" style="142" customWidth="1"/>
    <col min="12562" max="12783" width="9.140625" style="142"/>
    <col min="12784" max="12784" width="3.7109375" style="142" customWidth="1"/>
    <col min="12785" max="12785" width="50.7109375" style="142" customWidth="1"/>
    <col min="12786" max="12817" width="15.7109375" style="142" customWidth="1"/>
    <col min="12818" max="13039" width="9.140625" style="142"/>
    <col min="13040" max="13040" width="3.7109375" style="142" customWidth="1"/>
    <col min="13041" max="13041" width="50.7109375" style="142" customWidth="1"/>
    <col min="13042" max="13073" width="15.7109375" style="142" customWidth="1"/>
    <col min="13074" max="13295" width="9.140625" style="142"/>
    <col min="13296" max="13296" width="3.7109375" style="142" customWidth="1"/>
    <col min="13297" max="13297" width="50.7109375" style="142" customWidth="1"/>
    <col min="13298" max="13329" width="15.7109375" style="142" customWidth="1"/>
    <col min="13330" max="13551" width="9.140625" style="142"/>
    <col min="13552" max="13552" width="3.7109375" style="142" customWidth="1"/>
    <col min="13553" max="13553" width="50.7109375" style="142" customWidth="1"/>
    <col min="13554" max="13585" width="15.7109375" style="142" customWidth="1"/>
    <col min="13586" max="13807" width="9.140625" style="142"/>
    <col min="13808" max="13808" width="3.7109375" style="142" customWidth="1"/>
    <col min="13809" max="13809" width="50.7109375" style="142" customWidth="1"/>
    <col min="13810" max="13841" width="15.7109375" style="142" customWidth="1"/>
    <col min="13842" max="14063" width="9.140625" style="142"/>
    <col min="14064" max="14064" width="3.7109375" style="142" customWidth="1"/>
    <col min="14065" max="14065" width="50.7109375" style="142" customWidth="1"/>
    <col min="14066" max="14097" width="15.7109375" style="142" customWidth="1"/>
    <col min="14098" max="14319" width="9.140625" style="142"/>
    <col min="14320" max="14320" width="3.7109375" style="142" customWidth="1"/>
    <col min="14321" max="14321" width="50.7109375" style="142" customWidth="1"/>
    <col min="14322" max="14353" width="15.7109375" style="142" customWidth="1"/>
    <col min="14354" max="14575" width="9.140625" style="142"/>
    <col min="14576" max="14576" width="3.7109375" style="142" customWidth="1"/>
    <col min="14577" max="14577" width="50.7109375" style="142" customWidth="1"/>
    <col min="14578" max="14609" width="15.7109375" style="142" customWidth="1"/>
    <col min="14610" max="14831" width="9.140625" style="142"/>
    <col min="14832" max="14832" width="3.7109375" style="142" customWidth="1"/>
    <col min="14833" max="14833" width="50.7109375" style="142" customWidth="1"/>
    <col min="14834" max="14865" width="15.7109375" style="142" customWidth="1"/>
    <col min="14866" max="15087" width="9.140625" style="142"/>
    <col min="15088" max="15088" width="3.7109375" style="142" customWidth="1"/>
    <col min="15089" max="15089" width="50.7109375" style="142" customWidth="1"/>
    <col min="15090" max="15121" width="15.7109375" style="142" customWidth="1"/>
    <col min="15122" max="15343" width="9.140625" style="142"/>
    <col min="15344" max="15344" width="3.7109375" style="142" customWidth="1"/>
    <col min="15345" max="15345" width="50.7109375" style="142" customWidth="1"/>
    <col min="15346" max="15377" width="15.7109375" style="142" customWidth="1"/>
    <col min="15378" max="15599" width="9.140625" style="142"/>
    <col min="15600" max="15600" width="3.7109375" style="142" customWidth="1"/>
    <col min="15601" max="15601" width="50.7109375" style="142" customWidth="1"/>
    <col min="15602" max="15633" width="15.7109375" style="142" customWidth="1"/>
    <col min="15634" max="15855" width="9.140625" style="142"/>
    <col min="15856" max="15856" width="3.7109375" style="142" customWidth="1"/>
    <col min="15857" max="15857" width="50.7109375" style="142" customWidth="1"/>
    <col min="15858" max="15889" width="15.7109375" style="142" customWidth="1"/>
    <col min="15890" max="16111" width="9.140625" style="142"/>
    <col min="16112" max="16112" width="3.7109375" style="142" customWidth="1"/>
    <col min="16113" max="16113" width="50.7109375" style="142" customWidth="1"/>
    <col min="16114" max="16145" width="15.7109375" style="142" customWidth="1"/>
    <col min="16146" max="16384" width="9.140625" style="142"/>
  </cols>
  <sheetData>
    <row r="5" spans="1:18" s="69" customFormat="1" ht="15" customHeight="1">
      <c r="B5" s="35" t="s">
        <v>133</v>
      </c>
      <c r="C5" s="35"/>
      <c r="D5" s="35"/>
      <c r="E5" s="35"/>
      <c r="F5" s="35"/>
      <c r="G5" s="35"/>
      <c r="H5" s="35"/>
    </row>
    <row r="6" spans="1:18" s="68" customFormat="1" ht="15" customHeight="1">
      <c r="Q6" s="89" t="s">
        <v>69</v>
      </c>
    </row>
    <row r="7" spans="1:18" ht="15" customHeight="1">
      <c r="A7" s="69"/>
      <c r="B7" s="18"/>
      <c r="C7" s="85" t="s">
        <v>112</v>
      </c>
      <c r="D7" s="19" t="s">
        <v>113</v>
      </c>
      <c r="E7" s="19">
        <v>41364</v>
      </c>
      <c r="F7" s="92" t="s">
        <v>115</v>
      </c>
      <c r="G7" s="85">
        <v>41182</v>
      </c>
      <c r="H7" s="19">
        <v>41090</v>
      </c>
      <c r="I7" s="19">
        <v>40999</v>
      </c>
      <c r="J7" s="19">
        <v>40908</v>
      </c>
      <c r="K7" s="19">
        <v>40816</v>
      </c>
      <c r="L7" s="19">
        <v>40724</v>
      </c>
      <c r="M7" s="19">
        <v>40633</v>
      </c>
      <c r="N7" s="19">
        <v>40543</v>
      </c>
      <c r="O7" s="19">
        <v>40451</v>
      </c>
      <c r="P7" s="19">
        <v>40359</v>
      </c>
      <c r="Q7" s="19">
        <v>40268</v>
      </c>
      <c r="R7" s="141"/>
    </row>
    <row r="8" spans="1:18" s="146" customFormat="1" ht="15" customHeight="1" thickBot="1">
      <c r="A8" s="69"/>
      <c r="B8" s="10" t="s">
        <v>109</v>
      </c>
      <c r="C8" s="23">
        <v>13845336.74</v>
      </c>
      <c r="D8" s="23">
        <v>12504879.16</v>
      </c>
      <c r="E8" s="23">
        <v>12504879.16</v>
      </c>
      <c r="F8" s="23">
        <v>11662113.75</v>
      </c>
      <c r="G8" s="23">
        <v>11662113.75</v>
      </c>
      <c r="H8" s="23">
        <v>10488038.75</v>
      </c>
      <c r="I8" s="23">
        <v>10488038.75</v>
      </c>
      <c r="J8" s="23">
        <v>10716615.57</v>
      </c>
      <c r="K8" s="23">
        <v>10716615.57</v>
      </c>
      <c r="L8" s="23">
        <v>10894664.59</v>
      </c>
      <c r="M8" s="23">
        <v>10894664.59</v>
      </c>
      <c r="N8" s="23">
        <v>10785883.41</v>
      </c>
      <c r="O8" s="23">
        <v>10785883.41</v>
      </c>
      <c r="P8" s="23">
        <v>10593799.710000001</v>
      </c>
      <c r="Q8" s="23">
        <v>10593799.710000001</v>
      </c>
      <c r="R8" s="154"/>
    </row>
    <row r="9" spans="1:18" s="149" customFormat="1" ht="15" customHeight="1">
      <c r="A9" s="69"/>
      <c r="B9" s="147" t="s">
        <v>148</v>
      </c>
      <c r="C9" s="166">
        <v>13845336.74</v>
      </c>
      <c r="D9" s="166">
        <v>12504879.16</v>
      </c>
      <c r="E9" s="166">
        <v>12504879.16</v>
      </c>
      <c r="F9" s="166">
        <v>11662113.75</v>
      </c>
      <c r="G9" s="166">
        <v>11662113.75</v>
      </c>
      <c r="H9" s="166">
        <v>10488038.75</v>
      </c>
      <c r="I9" s="166">
        <v>10488038.75</v>
      </c>
      <c r="J9" s="166">
        <v>10716615.57</v>
      </c>
      <c r="K9" s="166">
        <v>10716615.57</v>
      </c>
      <c r="L9" s="166">
        <v>10894664.59</v>
      </c>
      <c r="M9" s="166">
        <v>10894664.59</v>
      </c>
      <c r="N9" s="166">
        <v>10785883.41</v>
      </c>
      <c r="O9" s="166">
        <v>10785883.41</v>
      </c>
      <c r="P9" s="166">
        <v>10593799.710000001</v>
      </c>
      <c r="Q9" s="166">
        <v>10593799.710000001</v>
      </c>
      <c r="R9" s="155"/>
    </row>
    <row r="10" spans="1:18" ht="15" customHeight="1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  <c r="O10" s="158"/>
      <c r="P10" s="158"/>
      <c r="Q10" s="158"/>
      <c r="R10" s="141"/>
    </row>
    <row r="11" spans="1:18">
      <c r="R11" s="141"/>
    </row>
    <row r="12" spans="1:18">
      <c r="R12" s="141"/>
    </row>
    <row r="13" spans="1:18">
      <c r="R13" s="159"/>
    </row>
    <row r="393" ht="12.75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AE24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1.25"/>
  <cols>
    <col min="1" max="1" width="2.28515625" style="1" customWidth="1"/>
    <col min="2" max="2" width="73.140625" style="1" customWidth="1"/>
    <col min="3" max="7" width="17.28515625" style="68" customWidth="1"/>
    <col min="8" max="13" width="17" style="68" customWidth="1"/>
    <col min="14" max="15" width="17" style="1" customWidth="1"/>
    <col min="16" max="31" width="17" style="68" customWidth="1"/>
    <col min="32" max="16384" width="9.140625" style="1"/>
  </cols>
  <sheetData>
    <row r="1" spans="2:31" s="68" customFormat="1"/>
    <row r="2" spans="2:31" s="68" customFormat="1"/>
    <row r="3" spans="2:31" s="68" customFormat="1"/>
    <row r="4" spans="2:31" s="68" customFormat="1"/>
    <row r="5" spans="2:31" s="69" customFormat="1" ht="15" customHeight="1">
      <c r="B5" s="35" t="s">
        <v>40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31" ht="15" customHeight="1">
      <c r="O6" s="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2:31" s="3" customFormat="1" ht="15" customHeight="1">
      <c r="B7" s="18"/>
      <c r="C7" s="293">
        <v>42825</v>
      </c>
      <c r="D7" s="288">
        <v>42735</v>
      </c>
      <c r="E7" s="252">
        <v>42643</v>
      </c>
      <c r="F7" s="247">
        <v>42551</v>
      </c>
      <c r="G7" s="244">
        <v>42460</v>
      </c>
      <c r="H7" s="237">
        <v>42369</v>
      </c>
      <c r="I7" s="237">
        <v>42277</v>
      </c>
      <c r="J7" s="228">
        <v>42185</v>
      </c>
      <c r="K7" s="224">
        <v>42094</v>
      </c>
      <c r="L7" s="215">
        <v>42004</v>
      </c>
      <c r="M7" s="207">
        <v>41912</v>
      </c>
      <c r="N7" s="27">
        <v>41820</v>
      </c>
      <c r="O7" s="19">
        <v>41729</v>
      </c>
      <c r="P7" s="19">
        <v>41639</v>
      </c>
      <c r="Q7" s="19">
        <v>41547</v>
      </c>
      <c r="R7" s="19">
        <v>41455</v>
      </c>
      <c r="S7" s="19">
        <v>41364</v>
      </c>
      <c r="T7" s="19">
        <v>41274</v>
      </c>
      <c r="U7" s="19">
        <v>41182</v>
      </c>
      <c r="V7" s="19">
        <v>41090</v>
      </c>
      <c r="W7" s="19">
        <v>40999</v>
      </c>
      <c r="X7" s="19">
        <v>40908</v>
      </c>
      <c r="Y7" s="19">
        <v>40816</v>
      </c>
      <c r="Z7" s="19">
        <v>40724</v>
      </c>
      <c r="AA7" s="19">
        <v>40633</v>
      </c>
      <c r="AB7" s="19">
        <v>40543</v>
      </c>
      <c r="AC7" s="19">
        <v>40451</v>
      </c>
      <c r="AD7" s="19">
        <v>40359</v>
      </c>
      <c r="AE7" s="19">
        <v>40268</v>
      </c>
    </row>
    <row r="8" spans="2:31" s="3" customFormat="1" ht="15" customHeight="1" thickBot="1">
      <c r="B8" s="10" t="s">
        <v>39</v>
      </c>
      <c r="C8" s="60">
        <v>0.14380000000000001</v>
      </c>
      <c r="D8" s="60">
        <v>0.14990000000000001</v>
      </c>
      <c r="E8" s="60">
        <v>0.1578</v>
      </c>
      <c r="F8" s="60">
        <v>0.17</v>
      </c>
      <c r="G8" s="60">
        <v>0.14249999999999999</v>
      </c>
      <c r="H8" s="60">
        <v>0.1467</v>
      </c>
      <c r="I8" s="60">
        <v>0.13350000000000001</v>
      </c>
      <c r="J8" s="60">
        <v>0.15429999999999999</v>
      </c>
      <c r="K8" s="60">
        <v>0.13020000000000001</v>
      </c>
      <c r="L8" s="60">
        <v>0.13639999999999999</v>
      </c>
      <c r="M8" s="60">
        <v>0.1313</v>
      </c>
      <c r="N8" s="60">
        <v>0.15</v>
      </c>
      <c r="O8" s="63">
        <v>0.13270000000000001</v>
      </c>
      <c r="P8" s="63">
        <v>0.14299999999999999</v>
      </c>
      <c r="Q8" s="63">
        <v>0.1573</v>
      </c>
      <c r="R8" s="63">
        <v>0.17180000000000001</v>
      </c>
      <c r="S8" s="63">
        <v>0.1678</v>
      </c>
      <c r="T8" s="63">
        <v>0.16539999999999999</v>
      </c>
      <c r="U8" s="63">
        <v>0.16220000000000001</v>
      </c>
      <c r="V8" s="63">
        <v>0.16980000000000001</v>
      </c>
      <c r="W8" s="63">
        <v>0.15820000000000001</v>
      </c>
      <c r="X8" s="63">
        <v>0.15179999999999999</v>
      </c>
      <c r="Y8" s="63">
        <v>0.16009999999999999</v>
      </c>
      <c r="Z8" s="63">
        <v>0.18260000000000001</v>
      </c>
      <c r="AA8" s="63">
        <v>0.1457</v>
      </c>
      <c r="AB8" s="63">
        <v>0.1542</v>
      </c>
      <c r="AC8" s="63">
        <v>0.18360000000000001</v>
      </c>
      <c r="AD8" s="63">
        <v>0.2036</v>
      </c>
      <c r="AE8" s="63">
        <v>0.14630000000000001</v>
      </c>
    </row>
    <row r="9" spans="2:31" s="3" customFormat="1" ht="15" customHeight="1">
      <c r="B9" s="12" t="s">
        <v>4</v>
      </c>
      <c r="C9" s="58">
        <v>0.13550000000000001</v>
      </c>
      <c r="D9" s="58">
        <v>0.13930000000000001</v>
      </c>
      <c r="E9" s="58">
        <v>0.14630000000000001</v>
      </c>
      <c r="F9" s="58">
        <v>0.1575</v>
      </c>
      <c r="G9" s="58">
        <v>0.13159999999999999</v>
      </c>
      <c r="H9" s="58">
        <v>0.13370000000000001</v>
      </c>
      <c r="I9" s="58">
        <v>0.1216</v>
      </c>
      <c r="J9" s="58">
        <v>0.1399</v>
      </c>
      <c r="K9" s="58">
        <v>0.11749999999999999</v>
      </c>
      <c r="L9" s="58">
        <v>0.1202</v>
      </c>
      <c r="M9" s="58">
        <v>0.1152</v>
      </c>
      <c r="N9" s="58">
        <v>0.13089999999999999</v>
      </c>
      <c r="O9" s="64">
        <v>0.1149</v>
      </c>
      <c r="P9" s="64">
        <v>0.1211</v>
      </c>
      <c r="Q9" s="64">
        <f>Capital!Q8/('Composição PRE'!$C$8/0.11)</f>
        <v>0.12842736714604991</v>
      </c>
      <c r="R9" s="64">
        <f>Capital!R8/('Composição PRE'!$E$8/0.11)</f>
        <v>0.13964588483400431</v>
      </c>
      <c r="S9" s="64">
        <f>Capital!S8/('Composição PRE'!$G$8/0.11)</f>
        <v>0.13724804729242204</v>
      </c>
      <c r="T9" s="64">
        <f>Capital!T8/('Composição PRE'!$I$8/0.11)</f>
        <v>0.13185981301481023</v>
      </c>
      <c r="U9" s="64">
        <f>Capital!U8/('Composição PRE'!$K$8/0.11)</f>
        <v>0.12612841122135829</v>
      </c>
      <c r="V9" s="64">
        <f>Capital!V8/('Composição PRE'!$M$8/0.11)</f>
        <v>0.13111216373760604</v>
      </c>
      <c r="W9" s="64">
        <f>Capital!W8/('Composição PRE'!$O$8/0.11)</f>
        <v>0.12342301424577186</v>
      </c>
      <c r="X9" s="64">
        <f>Capital!X8/('Composição PRE'!$Q$8/0.11)</f>
        <v>0.11639371880049117</v>
      </c>
      <c r="Y9" s="64">
        <f>Capital!Y8/('Composição PRE'!$S$8/0.11)</f>
        <v>0.12196355949303168</v>
      </c>
      <c r="Z9" s="64">
        <f>Capital!Z8/('Composição PRE'!$U$8/0.11)</f>
        <v>0.1421211412306585</v>
      </c>
      <c r="AA9" s="64">
        <f>Capital!AA8/('Composição PRE'!$W$8/0.11)</f>
        <v>0.11096815134297142</v>
      </c>
      <c r="AB9" s="64">
        <f>Capital!AB8/('Composição PRE'!$Y$8/0.11)</f>
        <v>0.11655815857759833</v>
      </c>
      <c r="AC9" s="64">
        <f>Capital!AC8/('Composição PRE'!$AA$8/0.11)</f>
        <v>0.13627235398674564</v>
      </c>
      <c r="AD9" s="64">
        <f>Capital!AD8/('Composição PRE'!$AC$8/0.11)</f>
        <v>0.14799424124884888</v>
      </c>
      <c r="AE9" s="64">
        <f>Capital!AE8/('Composição PRE'!$AE$8/0.11)</f>
        <v>0.10060309576373465</v>
      </c>
    </row>
    <row r="10" spans="2:31" s="3" customFormat="1" ht="15" customHeight="1">
      <c r="B10" s="13" t="s">
        <v>10</v>
      </c>
      <c r="C10" s="58">
        <v>0.13550000000000001</v>
      </c>
      <c r="D10" s="58">
        <v>0.13930000000000001</v>
      </c>
      <c r="E10" s="58">
        <v>0.14630000000000001</v>
      </c>
      <c r="F10" s="58">
        <v>0.1575</v>
      </c>
      <c r="G10" s="58">
        <v>0.13159999999999999</v>
      </c>
      <c r="H10" s="58">
        <v>0.13370000000000001</v>
      </c>
      <c r="I10" s="58">
        <v>0.1216</v>
      </c>
      <c r="J10" s="58">
        <v>0.1399</v>
      </c>
      <c r="K10" s="58">
        <v>0.11749999999999999</v>
      </c>
      <c r="L10" s="58">
        <v>0.1202</v>
      </c>
      <c r="M10" s="58">
        <v>0.1152</v>
      </c>
      <c r="N10" s="58">
        <v>0.13089999999999999</v>
      </c>
      <c r="O10" s="64">
        <v>0.1149</v>
      </c>
      <c r="P10" s="64">
        <v>0.1211</v>
      </c>
      <c r="Q10" s="64" t="s">
        <v>206</v>
      </c>
      <c r="R10" s="64" t="s">
        <v>206</v>
      </c>
      <c r="S10" s="64" t="s">
        <v>206</v>
      </c>
      <c r="T10" s="64" t="s">
        <v>206</v>
      </c>
      <c r="U10" s="64" t="s">
        <v>206</v>
      </c>
      <c r="V10" s="64" t="s">
        <v>206</v>
      </c>
      <c r="W10" s="64" t="s">
        <v>206</v>
      </c>
      <c r="X10" s="64" t="s">
        <v>206</v>
      </c>
      <c r="Y10" s="64" t="s">
        <v>206</v>
      </c>
      <c r="Z10" s="64" t="s">
        <v>206</v>
      </c>
      <c r="AA10" s="64" t="s">
        <v>206</v>
      </c>
      <c r="AB10" s="64" t="s">
        <v>206</v>
      </c>
      <c r="AC10" s="64" t="s">
        <v>206</v>
      </c>
      <c r="AD10" s="64" t="s">
        <v>206</v>
      </c>
      <c r="AE10" s="64" t="s">
        <v>206</v>
      </c>
    </row>
    <row r="11" spans="2:31" s="69" customFormat="1" ht="15" customHeight="1">
      <c r="B11" s="13" t="s">
        <v>77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64">
        <v>0</v>
      </c>
      <c r="P11" s="64">
        <v>0</v>
      </c>
      <c r="Q11" s="64" t="s">
        <v>206</v>
      </c>
      <c r="R11" s="64" t="s">
        <v>206</v>
      </c>
      <c r="S11" s="64" t="s">
        <v>206</v>
      </c>
      <c r="T11" s="64" t="s">
        <v>206</v>
      </c>
      <c r="U11" s="64" t="s">
        <v>206</v>
      </c>
      <c r="V11" s="64" t="s">
        <v>206</v>
      </c>
      <c r="W11" s="64" t="s">
        <v>206</v>
      </c>
      <c r="X11" s="64" t="s">
        <v>206</v>
      </c>
      <c r="Y11" s="64" t="s">
        <v>206</v>
      </c>
      <c r="Z11" s="64" t="s">
        <v>206</v>
      </c>
      <c r="AA11" s="64" t="s">
        <v>206</v>
      </c>
      <c r="AB11" s="64" t="s">
        <v>206</v>
      </c>
      <c r="AC11" s="64" t="s">
        <v>206</v>
      </c>
      <c r="AD11" s="64" t="s">
        <v>206</v>
      </c>
      <c r="AE11" s="64" t="s">
        <v>206</v>
      </c>
    </row>
    <row r="12" spans="2:31" s="3" customFormat="1" ht="15" customHeight="1">
      <c r="B12" s="13" t="s">
        <v>5</v>
      </c>
      <c r="C12" s="59">
        <v>8.3000000000000001E-3</v>
      </c>
      <c r="D12" s="59">
        <v>1.06E-2</v>
      </c>
      <c r="E12" s="59">
        <v>1.15E-2</v>
      </c>
      <c r="F12" s="59">
        <v>1.26E-2</v>
      </c>
      <c r="G12" s="59">
        <v>1.09E-2</v>
      </c>
      <c r="H12" s="59">
        <v>1.3100000000000001E-2</v>
      </c>
      <c r="I12" s="59">
        <v>1.2E-2</v>
      </c>
      <c r="J12" s="59">
        <v>1.4500000000000001E-2</v>
      </c>
      <c r="K12" s="59">
        <v>1.2800000000000001E-2</v>
      </c>
      <c r="L12" s="59">
        <v>1.6299999999999999E-2</v>
      </c>
      <c r="M12" s="59">
        <v>1.61E-2</v>
      </c>
      <c r="N12" s="59">
        <v>1.9099999999999999E-2</v>
      </c>
      <c r="O12" s="65">
        <v>1.78E-2</v>
      </c>
      <c r="P12" s="65">
        <v>2.1999999999999999E-2</v>
      </c>
      <c r="Q12" s="64">
        <f>Capital!Q11/('Composição PRE'!$C$8/0.11)</f>
        <v>2.8894519167213275E-2</v>
      </c>
      <c r="R12" s="64">
        <f>Capital!R11/('Composição PRE'!$E$8/0.11)</f>
        <v>3.2174427967537444E-2</v>
      </c>
      <c r="S12" s="64">
        <f>Capital!S11/('Composição PRE'!$G$8/0.11)</f>
        <v>3.0579143701276783E-2</v>
      </c>
      <c r="T12" s="64">
        <f>Capital!T11/('Composição PRE'!$I$8/0.11)</f>
        <v>3.3587337452937356E-2</v>
      </c>
      <c r="U12" s="64">
        <f>Capital!U11/('Composição PRE'!$K$8/0.11)</f>
        <v>3.6044303052956791E-2</v>
      </c>
      <c r="V12" s="64">
        <f>Capital!V11/('Composição PRE'!$M$8/0.11)</f>
        <v>3.8672008359171069E-2</v>
      </c>
      <c r="W12" s="64">
        <f>Capital!W11/('Composição PRE'!$O$8/0.11)</f>
        <v>3.4769657529887595E-2</v>
      </c>
      <c r="X12" s="64">
        <f>Capital!X11/('Composição PRE'!$Q$8/0.11)</f>
        <v>3.5361596060312778E-2</v>
      </c>
      <c r="Y12" s="64">
        <f>Capital!Y11/('Composição PRE'!$S$8/0.11)</f>
        <v>3.8126060295874398E-2</v>
      </c>
      <c r="Z12" s="64">
        <f>Capital!Z11/('Composição PRE'!$U$8/0.11)</f>
        <v>4.0496146263813135E-2</v>
      </c>
      <c r="AA12" s="64">
        <f>Capital!AA11/('Composição PRE'!$W$8/0.11)</f>
        <v>3.470102316174932E-2</v>
      </c>
      <c r="AB12" s="64">
        <f>Capital!AB11/('Composição PRE'!$Y$8/0.11)</f>
        <v>3.7676362813442499E-2</v>
      </c>
      <c r="AC12" s="64">
        <f>Capital!AC11/('Composição PRE'!$AA$8/0.11)</f>
        <v>4.7346762101122861E-2</v>
      </c>
      <c r="AD12" s="64">
        <f>Capital!AD11/('Composição PRE'!$AC$8/0.11)</f>
        <v>5.5651579375659226E-2</v>
      </c>
      <c r="AE12" s="64">
        <f>Capital!AE11/('Composição PRE'!$AE$8/0.11)</f>
        <v>4.5674256496057511E-2</v>
      </c>
    </row>
    <row r="13" spans="2:31" ht="15" customHeight="1" thickBot="1">
      <c r="B13" s="36" t="s">
        <v>41</v>
      </c>
      <c r="C13" s="61">
        <v>5.7999999999999996E-3</v>
      </c>
      <c r="D13" s="61">
        <v>5.3E-3</v>
      </c>
      <c r="E13" s="61">
        <v>5.4000000000000003E-3</v>
      </c>
      <c r="F13" s="61">
        <v>5.4999999999999997E-3</v>
      </c>
      <c r="G13" s="61">
        <v>5.5999999999999999E-3</v>
      </c>
      <c r="H13" s="61">
        <v>5.1999999999999998E-3</v>
      </c>
      <c r="I13" s="61">
        <v>5.1000000000000004E-3</v>
      </c>
      <c r="J13" s="61">
        <v>5.4999999999999997E-3</v>
      </c>
      <c r="K13" s="61">
        <v>5.5999999999999999E-3</v>
      </c>
      <c r="L13" s="61">
        <v>5.8999999999999999E-3</v>
      </c>
      <c r="M13" s="61">
        <v>6.1999999999999998E-3</v>
      </c>
      <c r="N13" s="61">
        <v>5.8999999999999999E-3</v>
      </c>
      <c r="O13" s="62">
        <v>6.0000000000000001E-3</v>
      </c>
      <c r="P13" s="62">
        <v>6.1999999999999998E-3</v>
      </c>
      <c r="Q13" s="62">
        <v>5.8999999999999999E-3</v>
      </c>
      <c r="R13" s="62">
        <v>5.8999999999999999E-3</v>
      </c>
      <c r="S13" s="62">
        <v>6.4000000000000003E-3</v>
      </c>
      <c r="T13" s="62">
        <v>7.4000000000000003E-3</v>
      </c>
      <c r="U13" s="62">
        <v>8.3999999999999995E-3</v>
      </c>
      <c r="V13" s="62">
        <v>8.3999999999999995E-3</v>
      </c>
      <c r="W13" s="62">
        <v>7.7000000000000002E-3</v>
      </c>
      <c r="X13" s="62">
        <v>7.1000000000000004E-3</v>
      </c>
      <c r="Y13" s="62">
        <v>7.4000000000000003E-3</v>
      </c>
      <c r="Z13" s="62">
        <v>7.6E-3</v>
      </c>
      <c r="AA13" s="62">
        <v>7.7000000000000002E-3</v>
      </c>
      <c r="AB13" s="62">
        <v>7.3000000000000001E-3</v>
      </c>
      <c r="AC13" s="62">
        <v>6.7000000000000002E-3</v>
      </c>
      <c r="AD13" s="62">
        <v>5.5999999999999999E-3</v>
      </c>
      <c r="AE13" s="62">
        <v>6.3E-3</v>
      </c>
    </row>
    <row r="17" spans="3:9">
      <c r="C17" s="257"/>
      <c r="D17" s="257"/>
      <c r="E17" s="257"/>
      <c r="F17" s="258"/>
      <c r="G17" s="258"/>
      <c r="H17" s="258"/>
      <c r="I17" s="258"/>
    </row>
    <row r="18" spans="3:9">
      <c r="C18" s="257"/>
      <c r="D18" s="257"/>
      <c r="E18" s="257"/>
      <c r="F18" s="258"/>
      <c r="G18" s="258"/>
      <c r="H18" s="258"/>
      <c r="I18" s="258"/>
    </row>
    <row r="19" spans="3:9">
      <c r="C19" s="257"/>
      <c r="D19" s="257"/>
      <c r="E19" s="257"/>
      <c r="F19" s="258"/>
      <c r="G19" s="258"/>
      <c r="H19" s="258"/>
      <c r="I19" s="258"/>
    </row>
    <row r="20" spans="3:9">
      <c r="C20" s="257"/>
      <c r="D20" s="257"/>
      <c r="E20" s="257"/>
      <c r="F20" s="258"/>
      <c r="G20" s="258"/>
      <c r="H20" s="258"/>
      <c r="I20" s="258"/>
    </row>
    <row r="21" spans="3:9">
      <c r="C21" s="257"/>
      <c r="D21" s="257"/>
      <c r="E21" s="257"/>
      <c r="F21" s="258"/>
      <c r="G21" s="258"/>
      <c r="H21" s="258"/>
      <c r="I21" s="258"/>
    </row>
    <row r="22" spans="3:9">
      <c r="C22" s="257"/>
      <c r="D22" s="257"/>
      <c r="E22" s="257"/>
      <c r="F22" s="258"/>
      <c r="G22" s="258"/>
      <c r="H22" s="258"/>
      <c r="I22" s="258"/>
    </row>
    <row r="23" spans="3:9">
      <c r="C23" s="257"/>
      <c r="D23" s="257"/>
      <c r="E23" s="257"/>
      <c r="F23" s="257"/>
      <c r="G23" s="257"/>
      <c r="H23" s="257"/>
      <c r="I23" s="257"/>
    </row>
    <row r="24" spans="3:9">
      <c r="C24" s="257"/>
      <c r="D24" s="257"/>
      <c r="E24" s="25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AG4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21" sqref="D21"/>
    </sheetView>
  </sheetViews>
  <sheetFormatPr defaultRowHeight="11.25"/>
  <cols>
    <col min="1" max="1" width="2.28515625" style="1" customWidth="1"/>
    <col min="2" max="2" width="74.7109375" style="1" customWidth="1"/>
    <col min="3" max="13" width="15.140625" style="68" customWidth="1"/>
    <col min="14" max="14" width="15.140625" style="1" customWidth="1"/>
    <col min="15" max="15" width="15.5703125" style="1" customWidth="1"/>
    <col min="16" max="31" width="15.5703125" style="68" customWidth="1"/>
    <col min="32" max="16384" width="9.140625" style="1"/>
  </cols>
  <sheetData>
    <row r="1" spans="2:31" s="68" customFormat="1"/>
    <row r="2" spans="2:31" s="68" customFormat="1"/>
    <row r="3" spans="2:31" s="68" customFormat="1"/>
    <row r="4" spans="2:31" s="68" customFormat="1"/>
    <row r="5" spans="2:31" s="69" customFormat="1" ht="15" customHeight="1">
      <c r="B5" s="35" t="s">
        <v>70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31" s="3" customFormat="1" ht="15" customHeight="1">
      <c r="B6" s="43"/>
      <c r="C6" s="220"/>
      <c r="D6" s="66"/>
      <c r="E6" s="66"/>
      <c r="F6" s="66"/>
      <c r="G6" s="220"/>
      <c r="H6" s="217"/>
      <c r="I6" s="66"/>
      <c r="J6" s="217"/>
      <c r="K6" s="217"/>
      <c r="L6" s="217"/>
      <c r="M6" s="69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 t="s">
        <v>69</v>
      </c>
    </row>
    <row r="7" spans="2:31" s="3" customFormat="1" ht="15" customHeight="1">
      <c r="B7" s="42"/>
      <c r="C7" s="294">
        <v>42825</v>
      </c>
      <c r="D7" s="289">
        <v>42735</v>
      </c>
      <c r="E7" s="253">
        <v>42643</v>
      </c>
      <c r="F7" s="248">
        <v>42551</v>
      </c>
      <c r="G7" s="245">
        <v>42460</v>
      </c>
      <c r="H7" s="238">
        <v>42369</v>
      </c>
      <c r="I7" s="235">
        <v>42277</v>
      </c>
      <c r="J7" s="229">
        <v>42185</v>
      </c>
      <c r="K7" s="225">
        <v>42094</v>
      </c>
      <c r="L7" s="213">
        <v>42004</v>
      </c>
      <c r="M7" s="208">
        <v>41912</v>
      </c>
      <c r="N7" s="40">
        <v>41820</v>
      </c>
      <c r="O7" s="40">
        <v>41729</v>
      </c>
      <c r="P7" s="87">
        <v>41639</v>
      </c>
      <c r="Q7" s="87">
        <v>41547</v>
      </c>
      <c r="R7" s="87">
        <v>41455</v>
      </c>
      <c r="S7" s="87">
        <v>41364</v>
      </c>
      <c r="T7" s="87">
        <v>41274</v>
      </c>
      <c r="U7" s="87">
        <v>41182</v>
      </c>
      <c r="V7" s="87">
        <v>41090</v>
      </c>
      <c r="W7" s="87">
        <v>40999</v>
      </c>
      <c r="X7" s="87">
        <v>40908</v>
      </c>
      <c r="Y7" s="87">
        <v>40816</v>
      </c>
      <c r="Z7" s="87">
        <v>40724</v>
      </c>
      <c r="AA7" s="87">
        <v>40633</v>
      </c>
      <c r="AB7" s="87">
        <v>40543</v>
      </c>
      <c r="AC7" s="87">
        <v>40451</v>
      </c>
      <c r="AD7" s="87">
        <v>40359</v>
      </c>
      <c r="AE7" s="87">
        <v>40268</v>
      </c>
    </row>
    <row r="8" spans="2:31" s="69" customFormat="1" ht="15" customHeight="1" thickBot="1">
      <c r="B8" s="167" t="s">
        <v>150</v>
      </c>
      <c r="C8" s="23">
        <v>7158685941.9099998</v>
      </c>
      <c r="D8" s="23">
        <v>6786256714.9400015</v>
      </c>
      <c r="E8" s="23">
        <v>6310843301.6800003</v>
      </c>
      <c r="F8" s="23">
        <v>5731569822.1999998</v>
      </c>
      <c r="G8" s="23">
        <v>6422794761.4799995</v>
      </c>
      <c r="H8" s="23">
        <v>6129055359.5799999</v>
      </c>
      <c r="I8" s="23">
        <v>6092731421.1599998</v>
      </c>
      <c r="J8" s="23">
        <v>5354344142.1000004</v>
      </c>
      <c r="K8" s="23">
        <v>5911917550.8000002</v>
      </c>
      <c r="L8" s="23">
        <v>5452214621.9799986</v>
      </c>
      <c r="M8" s="23">
        <v>5264386506.7299995</v>
      </c>
      <c r="N8" s="23">
        <v>4478674921.6599998</v>
      </c>
      <c r="O8" s="23">
        <v>4629005886.0900002</v>
      </c>
      <c r="P8" s="23">
        <v>4157436173.6499996</v>
      </c>
      <c r="Q8" s="23">
        <v>4057232853.96</v>
      </c>
      <c r="R8" s="23">
        <v>3417038177.3800001</v>
      </c>
      <c r="S8" s="23">
        <v>3453427680.1800003</v>
      </c>
      <c r="T8" s="23">
        <v>3103378271.4100003</v>
      </c>
      <c r="U8" s="23">
        <v>2939674354.75</v>
      </c>
      <c r="V8" s="23">
        <v>2681308911.2799997</v>
      </c>
      <c r="W8" s="23">
        <v>2780484418.0699997</v>
      </c>
      <c r="X8" s="23">
        <v>2552233278.6300001</v>
      </c>
      <c r="Y8" s="23">
        <v>2465469318.6300001</v>
      </c>
      <c r="Z8" s="23">
        <v>2147460752.21</v>
      </c>
      <c r="AA8" s="23">
        <v>2377529603.7600002</v>
      </c>
      <c r="AB8" s="23">
        <v>2192853811.6700001</v>
      </c>
      <c r="AC8" s="23">
        <v>2039815569.5100002</v>
      </c>
      <c r="AD8" s="23">
        <v>1882021396.3899999</v>
      </c>
      <c r="AE8" s="23">
        <v>2113733697.1299999</v>
      </c>
    </row>
    <row r="9" spans="2:31" s="3" customFormat="1" ht="15" customHeight="1" thickBot="1">
      <c r="B9" s="10" t="s">
        <v>8</v>
      </c>
      <c r="C9" s="37">
        <v>5238047866.6300001</v>
      </c>
      <c r="D9" s="37">
        <v>4787309799.79</v>
      </c>
      <c r="E9" s="23">
        <v>4403406526.7299995</v>
      </c>
      <c r="F9" s="23">
        <v>4094785353.1599998</v>
      </c>
      <c r="G9" s="23">
        <v>4813105037.6300001</v>
      </c>
      <c r="H9" s="23">
        <v>4566710558.8000002</v>
      </c>
      <c r="I9" s="23">
        <v>4408016164.7200003</v>
      </c>
      <c r="J9" s="23">
        <v>3809662396.75</v>
      </c>
      <c r="K9" s="23">
        <v>4297122259.6499996</v>
      </c>
      <c r="L9" s="23">
        <v>3818098974.1900001</v>
      </c>
      <c r="M9" s="23">
        <v>3502355319.8499961</v>
      </c>
      <c r="N9" s="23">
        <v>3011062333.8400002</v>
      </c>
      <c r="O9" s="23">
        <v>3398130875.1800003</v>
      </c>
      <c r="P9" s="23">
        <v>3032487671.96</v>
      </c>
      <c r="Q9" s="23">
        <v>2827831627.02</v>
      </c>
      <c r="R9" s="23">
        <v>2529431927.4700003</v>
      </c>
      <c r="S9" s="23">
        <v>2720191008.1100001</v>
      </c>
      <c r="T9" s="23">
        <v>2394359845.0900002</v>
      </c>
      <c r="U9" s="23">
        <v>2185457382.6700001</v>
      </c>
      <c r="V9" s="23">
        <v>2043509135.6099999</v>
      </c>
      <c r="W9" s="23">
        <v>2201289698.2399998</v>
      </c>
      <c r="X9" s="23">
        <v>1999226634.6800001</v>
      </c>
      <c r="Y9" s="23">
        <v>1836156587.3300002</v>
      </c>
      <c r="Z9" s="23">
        <v>1621476986.29</v>
      </c>
      <c r="AA9" s="23">
        <v>1821969373.73</v>
      </c>
      <c r="AB9" s="23">
        <v>1652319008.5899999</v>
      </c>
      <c r="AC9" s="23">
        <v>1553660883.5900002</v>
      </c>
      <c r="AD9" s="23">
        <v>1503068837.72</v>
      </c>
      <c r="AE9" s="23">
        <v>1703969690.05</v>
      </c>
    </row>
    <row r="10" spans="2:31" s="3" customFormat="1" ht="15" customHeight="1">
      <c r="B10" s="12" t="s">
        <v>42</v>
      </c>
      <c r="C10" s="29">
        <v>4911139638.0299997</v>
      </c>
      <c r="D10" s="29">
        <v>4433082112.96</v>
      </c>
      <c r="E10" s="29">
        <v>3985670243.2399998</v>
      </c>
      <c r="F10" s="29">
        <v>3646128014.7199998</v>
      </c>
      <c r="G10" s="29">
        <v>4225909082.8299999</v>
      </c>
      <c r="H10" s="29">
        <v>3946253520.3000002</v>
      </c>
      <c r="I10" s="29">
        <v>3689455177.21</v>
      </c>
      <c r="J10" s="29">
        <v>3258828886.0100002</v>
      </c>
      <c r="K10" s="29">
        <v>3692123839.4499998</v>
      </c>
      <c r="L10" s="29">
        <v>3656979268.79</v>
      </c>
      <c r="M10" s="29">
        <v>3340707312.8799963</v>
      </c>
      <c r="N10" s="29">
        <v>2869663987.8400002</v>
      </c>
      <c r="O10" s="29">
        <v>3247625237.4400001</v>
      </c>
      <c r="P10" s="29">
        <v>2890538961.6199999</v>
      </c>
      <c r="Q10" s="29">
        <v>2699304850.0799999</v>
      </c>
      <c r="R10" s="29">
        <v>2435286395.21</v>
      </c>
      <c r="S10" s="29">
        <v>2667733450.5900002</v>
      </c>
      <c r="T10" s="29">
        <v>2361196801.1100001</v>
      </c>
      <c r="U10" s="29">
        <v>2173934536.2800002</v>
      </c>
      <c r="V10" s="29">
        <v>2033006416.02</v>
      </c>
      <c r="W10" s="29">
        <v>2192329591.77</v>
      </c>
      <c r="X10" s="29">
        <v>1990182775.99</v>
      </c>
      <c r="Y10" s="29">
        <v>1825970511.8900001</v>
      </c>
      <c r="Z10" s="29">
        <v>1614380309.02</v>
      </c>
      <c r="AA10" s="29">
        <v>1813998054.71</v>
      </c>
      <c r="AB10" s="29">
        <v>1644253130.78</v>
      </c>
      <c r="AC10" s="29">
        <v>1543630939.4300001</v>
      </c>
      <c r="AD10" s="29">
        <v>1495805204.54</v>
      </c>
      <c r="AE10" s="29">
        <v>1697256578.8699999</v>
      </c>
    </row>
    <row r="11" spans="2:31" s="3" customFormat="1" ht="15" customHeight="1">
      <c r="B11" s="13" t="s">
        <v>43</v>
      </c>
      <c r="C11" s="25">
        <v>326908228.60000002</v>
      </c>
      <c r="D11" s="25">
        <v>354227686.82999986</v>
      </c>
      <c r="E11" s="25">
        <v>417736283.49000001</v>
      </c>
      <c r="F11" s="25">
        <v>447488336.57999998</v>
      </c>
      <c r="G11" s="25">
        <v>587195954.79999995</v>
      </c>
      <c r="H11" s="25">
        <v>620457038.5</v>
      </c>
      <c r="I11" s="25">
        <v>718560987.51000023</v>
      </c>
      <c r="J11" s="25">
        <v>550833510.74000025</v>
      </c>
      <c r="K11" s="25">
        <v>604998420.20000005</v>
      </c>
      <c r="L11" s="25">
        <v>161119705.40000001</v>
      </c>
      <c r="M11" s="25">
        <v>161648006.96999976</v>
      </c>
      <c r="N11" s="25">
        <v>141398346</v>
      </c>
      <c r="O11" s="25">
        <v>150505637.74000001</v>
      </c>
      <c r="P11" s="29">
        <v>141948710.34</v>
      </c>
      <c r="Q11" s="25">
        <v>128526776.94</v>
      </c>
      <c r="R11" s="25">
        <v>94145532.260000005</v>
      </c>
      <c r="S11" s="25">
        <v>52457557.520000003</v>
      </c>
      <c r="T11" s="25">
        <v>33163043.98</v>
      </c>
      <c r="U11" s="25">
        <v>11522846.390000001</v>
      </c>
      <c r="V11" s="25">
        <v>10502719.59</v>
      </c>
      <c r="W11" s="25">
        <v>8960106.4700000007</v>
      </c>
      <c r="X11" s="25">
        <v>9043858.6899999995</v>
      </c>
      <c r="Y11" s="25">
        <v>10186075.439999999</v>
      </c>
      <c r="Z11" s="25">
        <v>7096677.2699999996</v>
      </c>
      <c r="AA11" s="25">
        <v>7971319.0199999996</v>
      </c>
      <c r="AB11" s="25">
        <v>8065877.8099999996</v>
      </c>
      <c r="AC11" s="25">
        <v>10029944.16</v>
      </c>
      <c r="AD11" s="25">
        <v>7263633.1799999997</v>
      </c>
      <c r="AE11" s="25">
        <v>6713111.1799999997</v>
      </c>
    </row>
    <row r="12" spans="2:31" s="69" customFormat="1" ht="15" customHeight="1">
      <c r="B12" s="13" t="s">
        <v>45</v>
      </c>
      <c r="C12" s="25">
        <v>0</v>
      </c>
      <c r="D12" s="25">
        <v>0</v>
      </c>
      <c r="E12" s="25">
        <v>0</v>
      </c>
      <c r="F12" s="25">
        <v>1169001.8600000001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</row>
    <row r="13" spans="2:31" ht="15" customHeight="1" thickBot="1">
      <c r="B13" s="36" t="s">
        <v>44</v>
      </c>
      <c r="C13" s="37">
        <v>1920638075.28</v>
      </c>
      <c r="D13" s="37">
        <v>1998946915.1500001</v>
      </c>
      <c r="E13" s="37">
        <v>1907436774.95</v>
      </c>
      <c r="F13" s="37">
        <v>1636784469.04</v>
      </c>
      <c r="G13" s="37">
        <v>1609689723.8499999</v>
      </c>
      <c r="H13" s="37">
        <v>1562344800.7799995</v>
      </c>
      <c r="I13" s="37">
        <v>1684715256.4399993</v>
      </c>
      <c r="J13" s="37">
        <v>1544681745.3500028</v>
      </c>
      <c r="K13" s="37">
        <v>1614795291.1499996</v>
      </c>
      <c r="L13" s="37">
        <v>1634115647.7899988</v>
      </c>
      <c r="M13" s="37">
        <v>1762031186.880003</v>
      </c>
      <c r="N13" s="37">
        <v>1467612587.8199999</v>
      </c>
      <c r="O13" s="37">
        <v>1230875010.9099998</v>
      </c>
      <c r="P13" s="37">
        <v>1124948501.6899998</v>
      </c>
      <c r="Q13" s="37">
        <v>1229401226.9399998</v>
      </c>
      <c r="R13" s="37">
        <v>887606249.90999997</v>
      </c>
      <c r="S13" s="37">
        <v>733236672.07000005</v>
      </c>
      <c r="T13" s="37">
        <v>709018426.32000005</v>
      </c>
      <c r="U13" s="37">
        <v>754216972.07999992</v>
      </c>
      <c r="V13" s="37">
        <v>637799775.66999996</v>
      </c>
      <c r="W13" s="37">
        <v>579194719.82999992</v>
      </c>
      <c r="X13" s="37">
        <v>553006643.95000005</v>
      </c>
      <c r="Y13" s="37">
        <v>629312731.29999995</v>
      </c>
      <c r="Z13" s="37">
        <v>525983765.91999996</v>
      </c>
      <c r="AA13" s="37">
        <v>555560230.02999997</v>
      </c>
      <c r="AB13" s="37">
        <v>540534803.08000004</v>
      </c>
      <c r="AC13" s="37">
        <v>486154685.92000002</v>
      </c>
      <c r="AD13" s="37">
        <v>378952558.66999996</v>
      </c>
      <c r="AE13" s="37">
        <v>409764007.07999998</v>
      </c>
    </row>
    <row r="14" spans="2:31" ht="15" customHeight="1">
      <c r="B14" s="12" t="s">
        <v>42</v>
      </c>
      <c r="C14" s="29">
        <v>714660486.79999995</v>
      </c>
      <c r="D14" s="29">
        <v>644027495.36000001</v>
      </c>
      <c r="E14" s="29">
        <v>578666158.60000002</v>
      </c>
      <c r="F14" s="29">
        <v>536981413.38999999</v>
      </c>
      <c r="G14" s="29">
        <v>574152844.5</v>
      </c>
      <c r="H14" s="29">
        <v>536737919.45999998</v>
      </c>
      <c r="I14" s="29">
        <v>472799740.61000001</v>
      </c>
      <c r="J14" s="29">
        <v>423652450</v>
      </c>
      <c r="K14" s="29">
        <v>468765759.74000019</v>
      </c>
      <c r="L14" s="29">
        <v>485197298.25999969</v>
      </c>
      <c r="M14" s="29">
        <v>449882947.87</v>
      </c>
      <c r="N14" s="29">
        <v>389803519.69999999</v>
      </c>
      <c r="O14" s="29">
        <v>428737565.01999998</v>
      </c>
      <c r="P14" s="29">
        <v>347827203.25999999</v>
      </c>
      <c r="Q14" s="29">
        <v>332338886.75999999</v>
      </c>
      <c r="R14" s="29">
        <v>283633736.89999998</v>
      </c>
      <c r="S14" s="29">
        <v>251827849.36000001</v>
      </c>
      <c r="T14" s="29">
        <v>238391750.58000001</v>
      </c>
      <c r="U14" s="29">
        <v>232632514.16</v>
      </c>
      <c r="V14" s="29">
        <v>230434641.47999999</v>
      </c>
      <c r="W14" s="29">
        <v>221314035.30000001</v>
      </c>
      <c r="X14" s="29">
        <v>208084723.59999999</v>
      </c>
      <c r="Y14" s="29">
        <v>197153529.19999999</v>
      </c>
      <c r="Z14" s="29">
        <v>177392544.33000001</v>
      </c>
      <c r="AA14" s="29">
        <v>189969586.28999999</v>
      </c>
      <c r="AB14" s="29">
        <v>176095803.97</v>
      </c>
      <c r="AC14" s="29">
        <v>162870439.97</v>
      </c>
      <c r="AD14" s="29">
        <v>158946275.84</v>
      </c>
      <c r="AE14" s="29">
        <v>163497927.33000001</v>
      </c>
    </row>
    <row r="15" spans="2:31" ht="15" customHeight="1">
      <c r="B15" s="13" t="s">
        <v>43</v>
      </c>
      <c r="C15" s="29">
        <v>1154738626.01</v>
      </c>
      <c r="D15" s="29">
        <v>1304489869.020004</v>
      </c>
      <c r="E15" s="29">
        <v>1279544348.7</v>
      </c>
      <c r="F15" s="29">
        <v>1086406367.9100001</v>
      </c>
      <c r="G15" s="25">
        <v>1003400878.12</v>
      </c>
      <c r="H15" s="25">
        <v>1006486023.3299994</v>
      </c>
      <c r="I15" s="25">
        <v>1192918720.2399993</v>
      </c>
      <c r="J15" s="25">
        <v>1101552896.0599999</v>
      </c>
      <c r="K15" s="25">
        <v>1127675817.7299993</v>
      </c>
      <c r="L15" s="25">
        <v>1132351846.509999</v>
      </c>
      <c r="M15" s="25">
        <v>1309894749.4300032</v>
      </c>
      <c r="N15" s="25">
        <v>1075625602.55</v>
      </c>
      <c r="O15" s="25">
        <v>800228711.85000002</v>
      </c>
      <c r="P15" s="25">
        <v>776862961.30999994</v>
      </c>
      <c r="Q15" s="25">
        <v>896812831.36000001</v>
      </c>
      <c r="R15" s="25">
        <v>603972513.00999999</v>
      </c>
      <c r="S15" s="25">
        <v>481022459</v>
      </c>
      <c r="T15" s="25">
        <v>469503034.75</v>
      </c>
      <c r="U15" s="25">
        <v>520763406.88</v>
      </c>
      <c r="V15" s="25">
        <v>407365134.19</v>
      </c>
      <c r="W15" s="25">
        <v>357257007.97000003</v>
      </c>
      <c r="X15" s="25">
        <v>343826272.75</v>
      </c>
      <c r="Y15" s="25">
        <v>431041944.06999999</v>
      </c>
      <c r="Z15" s="25">
        <v>347327630.33999997</v>
      </c>
      <c r="AA15" s="25">
        <v>364119029.95999998</v>
      </c>
      <c r="AB15" s="25">
        <v>363646951.37</v>
      </c>
      <c r="AC15" s="25">
        <v>320745680.87</v>
      </c>
      <c r="AD15" s="25">
        <v>218651658.56999999</v>
      </c>
      <c r="AE15" s="25">
        <v>244133598.84999999</v>
      </c>
    </row>
    <row r="16" spans="2:31" ht="15" customHeight="1">
      <c r="B16" s="13" t="s">
        <v>45</v>
      </c>
      <c r="C16" s="29">
        <v>51238962.469999991</v>
      </c>
      <c r="D16" s="29">
        <v>50429550.770000011</v>
      </c>
      <c r="E16" s="29">
        <v>49226267.649999999</v>
      </c>
      <c r="F16" s="29">
        <v>13396687.74</v>
      </c>
      <c r="G16" s="25">
        <v>32136001.23</v>
      </c>
      <c r="H16" s="25">
        <v>19120857.990000002</v>
      </c>
      <c r="I16" s="25">
        <v>18996795.59</v>
      </c>
      <c r="J16" s="25">
        <v>19476399.289999999</v>
      </c>
      <c r="K16" s="25">
        <v>18353713.68</v>
      </c>
      <c r="L16" s="25">
        <v>16566503.020000003</v>
      </c>
      <c r="M16" s="25">
        <v>2253489.58</v>
      </c>
      <c r="N16" s="25">
        <v>2183465.5699999998</v>
      </c>
      <c r="O16" s="25">
        <v>1908734.04</v>
      </c>
      <c r="P16" s="25">
        <v>258337.12</v>
      </c>
      <c r="Q16" s="25">
        <v>249508.82</v>
      </c>
      <c r="R16" s="25">
        <v>0</v>
      </c>
      <c r="S16" s="25">
        <v>386363.71</v>
      </c>
      <c r="T16" s="25">
        <v>1123640.99</v>
      </c>
      <c r="U16" s="25">
        <v>821051.04</v>
      </c>
      <c r="V16" s="25">
        <v>0</v>
      </c>
      <c r="W16" s="25">
        <v>623676.56000000006</v>
      </c>
      <c r="X16" s="25">
        <v>1095647.6000000001</v>
      </c>
      <c r="Y16" s="25">
        <v>1117258.03</v>
      </c>
      <c r="Z16" s="25">
        <v>1263591.25</v>
      </c>
      <c r="AA16" s="25">
        <v>1471613.78</v>
      </c>
      <c r="AB16" s="25">
        <v>792047.74</v>
      </c>
      <c r="AC16" s="25">
        <v>2538565.08</v>
      </c>
      <c r="AD16" s="25">
        <v>1354624.26</v>
      </c>
      <c r="AE16" s="25">
        <v>2132480.9</v>
      </c>
    </row>
    <row r="17" spans="2:33"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</row>
    <row r="18" spans="2:33" ht="15" customHeight="1">
      <c r="B18" s="68"/>
      <c r="N18" s="68"/>
      <c r="O18" s="68"/>
    </row>
    <row r="20" spans="2:33">
      <c r="B20" s="35" t="s">
        <v>50</v>
      </c>
      <c r="C20" s="35"/>
      <c r="D20" s="35"/>
      <c r="E20" s="35"/>
      <c r="F20" s="35"/>
      <c r="G20" s="3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2:33">
      <c r="B21" s="43"/>
      <c r="C21" s="220"/>
      <c r="D21" s="66"/>
      <c r="E21" s="66"/>
      <c r="F21" s="66"/>
      <c r="G21" s="220"/>
      <c r="H21" s="69"/>
      <c r="I21" s="66"/>
      <c r="J21" s="69"/>
      <c r="K21" s="69"/>
      <c r="L21" s="69"/>
      <c r="M21" s="69"/>
      <c r="N21" s="3"/>
      <c r="O21" s="3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 t="s">
        <v>69</v>
      </c>
    </row>
    <row r="22" spans="2:33" ht="15" customHeight="1">
      <c r="B22" s="42"/>
      <c r="C22" s="294">
        <v>42825</v>
      </c>
      <c r="D22" s="289">
        <v>42735</v>
      </c>
      <c r="E22" s="255">
        <v>42643</v>
      </c>
      <c r="F22" s="253">
        <v>42551</v>
      </c>
      <c r="G22" s="245">
        <v>42460</v>
      </c>
      <c r="H22" s="238">
        <v>42369</v>
      </c>
      <c r="I22" s="235">
        <v>42277</v>
      </c>
      <c r="J22" s="229">
        <v>42185</v>
      </c>
      <c r="K22" s="225">
        <v>42094</v>
      </c>
      <c r="L22" s="213">
        <v>42004</v>
      </c>
      <c r="M22" s="208">
        <v>41912</v>
      </c>
      <c r="N22" s="40">
        <v>41820</v>
      </c>
      <c r="O22" s="40">
        <v>41729</v>
      </c>
      <c r="P22" s="87">
        <v>41639</v>
      </c>
      <c r="Q22" s="87">
        <v>41547</v>
      </c>
      <c r="R22" s="87">
        <v>41455</v>
      </c>
      <c r="S22" s="87">
        <v>41364</v>
      </c>
      <c r="T22" s="87">
        <v>41274</v>
      </c>
      <c r="U22" s="87">
        <v>41182</v>
      </c>
      <c r="V22" s="87">
        <v>41090</v>
      </c>
      <c r="W22" s="87">
        <v>40999</v>
      </c>
      <c r="X22" s="87">
        <v>40908</v>
      </c>
      <c r="Y22" s="87">
        <v>40816</v>
      </c>
      <c r="Z22" s="87">
        <v>40724</v>
      </c>
      <c r="AA22" s="87">
        <v>40633</v>
      </c>
      <c r="AB22" s="87">
        <v>40543</v>
      </c>
      <c r="AC22" s="87">
        <v>40451</v>
      </c>
      <c r="AD22" s="87">
        <v>40359</v>
      </c>
      <c r="AE22" s="87">
        <v>40268</v>
      </c>
    </row>
    <row r="23" spans="2:33" ht="15" customHeight="1" thickBot="1">
      <c r="B23" s="167" t="s">
        <v>150</v>
      </c>
      <c r="C23" s="23">
        <v>7016531166.5699997</v>
      </c>
      <c r="D23" s="23">
        <v>6612895696.1400003</v>
      </c>
      <c r="E23" s="23">
        <v>6108248531.1099997</v>
      </c>
      <c r="F23" s="23">
        <v>6094473314.4200001</v>
      </c>
      <c r="G23" s="23">
        <v>6214860514.0699997</v>
      </c>
      <c r="H23" s="23">
        <v>6053172129.3400002</v>
      </c>
      <c r="I23" s="23">
        <v>5818156073.3800001</v>
      </c>
      <c r="J23" s="23">
        <v>5520146982.3299999</v>
      </c>
      <c r="K23" s="23">
        <v>5696478493.3900003</v>
      </c>
      <c r="L23" s="23">
        <v>5389364037.5699997</v>
      </c>
      <c r="M23" s="23">
        <v>4975888538.0600004</v>
      </c>
      <c r="N23" s="23">
        <v>4541806775.79</v>
      </c>
      <c r="O23" s="23">
        <v>4461690018.5200005</v>
      </c>
      <c r="P23" s="23">
        <v>4108585139.8400002</v>
      </c>
      <c r="Q23" s="23">
        <v>3899528270.7600002</v>
      </c>
      <c r="R23" s="23">
        <v>3432632321.5100002</v>
      </c>
      <c r="S23" s="23">
        <v>3323104139.4200001</v>
      </c>
      <c r="T23" s="23">
        <v>3068541037.5699997</v>
      </c>
      <c r="U23" s="23">
        <v>2825983628.9400001</v>
      </c>
      <c r="V23" s="23">
        <v>2714424235.8600001</v>
      </c>
      <c r="W23" s="23">
        <v>2924504791.4900002</v>
      </c>
      <c r="X23" s="23">
        <v>2520465154.3400002</v>
      </c>
      <c r="Y23" s="23">
        <v>2334739198.2599998</v>
      </c>
      <c r="Z23" s="23">
        <v>2265232696.1399999</v>
      </c>
      <c r="AA23" s="23">
        <v>2306929028.4000001</v>
      </c>
      <c r="AB23" s="23">
        <v>2164435019.02</v>
      </c>
      <c r="AC23" s="23">
        <v>1953976498.9400001</v>
      </c>
      <c r="AD23" s="23">
        <v>1998706710.28</v>
      </c>
      <c r="AE23" s="23">
        <v>2066623903.0700002</v>
      </c>
    </row>
    <row r="24" spans="2:33" ht="15" customHeight="1" thickBot="1">
      <c r="B24" s="10" t="s">
        <v>8</v>
      </c>
      <c r="C24" s="37">
        <v>5095941797.79</v>
      </c>
      <c r="D24" s="37">
        <v>4602450596.8800001</v>
      </c>
      <c r="E24" s="23">
        <v>4273813093.8800001</v>
      </c>
      <c r="F24" s="23">
        <v>4491533649.8599997</v>
      </c>
      <c r="G24" s="23">
        <v>4595943920.3800001</v>
      </c>
      <c r="H24" s="23">
        <v>4456067083.6599998</v>
      </c>
      <c r="I24" s="23">
        <v>4199136065.5799999</v>
      </c>
      <c r="J24" s="23">
        <v>3976577748.9200001</v>
      </c>
      <c r="K24" s="23">
        <v>4135189697.4099998</v>
      </c>
      <c r="L24" s="23">
        <v>3666941785.0799999</v>
      </c>
      <c r="M24" s="23">
        <v>3302444805.1900001</v>
      </c>
      <c r="N24" s="23">
        <v>3177233750.8000002</v>
      </c>
      <c r="O24" s="23">
        <v>3336382369.02</v>
      </c>
      <c r="P24" s="23">
        <v>2925538319.02</v>
      </c>
      <c r="Q24" s="23">
        <v>2725824457.4499998</v>
      </c>
      <c r="R24" s="23">
        <v>2622484149.46</v>
      </c>
      <c r="S24" s="23">
        <v>2615020851.0599999</v>
      </c>
      <c r="T24" s="23">
        <v>2295425169</v>
      </c>
      <c r="U24" s="23">
        <v>2113126832.24</v>
      </c>
      <c r="V24" s="23">
        <v>2114470719.72</v>
      </c>
      <c r="W24" s="23">
        <v>2320529234.3600001</v>
      </c>
      <c r="X24" s="23">
        <v>1911801429.6600001</v>
      </c>
      <c r="Y24" s="23">
        <v>1740169431.5699999</v>
      </c>
      <c r="Z24" s="23">
        <v>1715302783.2</v>
      </c>
      <c r="AA24" s="23">
        <v>1770986046.3600001</v>
      </c>
      <c r="AB24" s="23">
        <v>1620492263.3700001</v>
      </c>
      <c r="AC24" s="23">
        <v>1520119147.6200001</v>
      </c>
      <c r="AD24" s="23">
        <v>1592068945.1299999</v>
      </c>
      <c r="AE24" s="23">
        <v>1650236291.96</v>
      </c>
    </row>
    <row r="25" spans="2:33" ht="15" customHeight="1">
      <c r="B25" s="12" t="s">
        <v>42</v>
      </c>
      <c r="C25" s="29">
        <v>4761227331.6499996</v>
      </c>
      <c r="D25" s="29">
        <v>4243599952.75</v>
      </c>
      <c r="E25" s="29">
        <v>3841735496.2600002</v>
      </c>
      <c r="F25" s="29">
        <v>3939430205.9499998</v>
      </c>
      <c r="G25" s="29">
        <v>3953872593.4499998</v>
      </c>
      <c r="H25" s="29">
        <v>642071326.94000006</v>
      </c>
      <c r="I25" s="29">
        <v>3544101136.4499998</v>
      </c>
      <c r="J25" s="29">
        <v>3438993577.9000001</v>
      </c>
      <c r="K25" s="29">
        <v>3577571158.5900002</v>
      </c>
      <c r="L25" s="29">
        <v>3502829715.96</v>
      </c>
      <c r="M25" s="29">
        <v>3145293308.1300001</v>
      </c>
      <c r="N25" s="29">
        <v>3039449010.6700001</v>
      </c>
      <c r="O25" s="29">
        <v>3188017663.8699999</v>
      </c>
      <c r="P25" s="29">
        <v>2787421231.9400001</v>
      </c>
      <c r="Q25" s="29">
        <v>2607010376.4899998</v>
      </c>
      <c r="R25" s="29">
        <v>2547511202.75</v>
      </c>
      <c r="S25" s="29">
        <v>2568772987.8899999</v>
      </c>
      <c r="T25" s="29">
        <v>2269744424.54</v>
      </c>
      <c r="U25" s="29">
        <v>2101989950.8800001</v>
      </c>
      <c r="V25" s="29">
        <v>2104359802.1300001</v>
      </c>
      <c r="W25" s="29">
        <v>2297400248.3099999</v>
      </c>
      <c r="X25" s="29">
        <v>1903274144.96</v>
      </c>
      <c r="Y25" s="29">
        <v>1731444240.77</v>
      </c>
      <c r="Z25" s="29">
        <v>1707967808.96</v>
      </c>
      <c r="AA25" s="29">
        <v>1762861248.6300001</v>
      </c>
      <c r="AB25" s="29">
        <v>1612239931.3900001</v>
      </c>
      <c r="AC25" s="29">
        <v>1510138707.4000001</v>
      </c>
      <c r="AD25" s="29">
        <v>1585376327.28</v>
      </c>
      <c r="AE25" s="29">
        <v>1643654319.1600001</v>
      </c>
    </row>
    <row r="26" spans="2:33" ht="15" customHeight="1">
      <c r="B26" s="13" t="s">
        <v>43</v>
      </c>
      <c r="C26" s="25">
        <v>334714466.13999999</v>
      </c>
      <c r="D26" s="25">
        <v>358850644.13000005</v>
      </c>
      <c r="E26" s="25">
        <v>432077597.62</v>
      </c>
      <c r="F26" s="25">
        <v>551713776.63</v>
      </c>
      <c r="G26" s="25">
        <v>642071326.94000006</v>
      </c>
      <c r="H26" s="25">
        <v>614417242.41999996</v>
      </c>
      <c r="I26" s="25">
        <v>655034929.13</v>
      </c>
      <c r="J26" s="25">
        <v>537584171.01999998</v>
      </c>
      <c r="K26" s="25">
        <v>557618538.82000005</v>
      </c>
      <c r="L26" s="25">
        <v>164112069.12000009</v>
      </c>
      <c r="M26" s="25">
        <v>157152497.03999999</v>
      </c>
      <c r="N26" s="25">
        <v>137784740.13</v>
      </c>
      <c r="O26" s="25">
        <v>148364705.15000001</v>
      </c>
      <c r="P26" s="25">
        <v>138117087.08000001</v>
      </c>
      <c r="Q26" s="25">
        <v>118814080.95999999</v>
      </c>
      <c r="R26" s="25">
        <v>74972946.709999993</v>
      </c>
      <c r="S26" s="25">
        <v>46247863.170000002</v>
      </c>
      <c r="T26" s="25">
        <v>25680744.460000001</v>
      </c>
      <c r="U26" s="25">
        <v>11136881.359999999</v>
      </c>
      <c r="V26" s="25">
        <v>10110917.59</v>
      </c>
      <c r="W26" s="25">
        <v>23128986.050000001</v>
      </c>
      <c r="X26" s="25">
        <v>8527284.6999999993</v>
      </c>
      <c r="Y26" s="25">
        <v>8725190.8000000007</v>
      </c>
      <c r="Z26" s="25">
        <v>7334974.2400000002</v>
      </c>
      <c r="AA26" s="25">
        <v>8124797.7300000004</v>
      </c>
      <c r="AB26" s="25">
        <v>8252331.9800000004</v>
      </c>
      <c r="AC26" s="25">
        <v>9980440.2200000007</v>
      </c>
      <c r="AD26" s="25">
        <v>6692617.8499999996</v>
      </c>
      <c r="AE26" s="25">
        <v>6581972.7999999998</v>
      </c>
    </row>
    <row r="27" spans="2:33" s="69" customFormat="1" ht="15" customHeight="1">
      <c r="B27" s="13" t="s">
        <v>45</v>
      </c>
      <c r="C27" s="25">
        <v>0</v>
      </c>
      <c r="D27" s="25">
        <v>0</v>
      </c>
      <c r="E27" s="25">
        <v>0</v>
      </c>
      <c r="F27" s="25">
        <v>1169001.8600000001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</row>
    <row r="28" spans="2:33" ht="15" customHeight="1" thickBot="1">
      <c r="B28" s="36" t="s">
        <v>44</v>
      </c>
      <c r="C28" s="37">
        <v>1920589368.78</v>
      </c>
      <c r="D28" s="37">
        <v>2010445099.26</v>
      </c>
      <c r="E28" s="37">
        <v>1834435437.23</v>
      </c>
      <c r="F28" s="37">
        <v>1602939664.5599999</v>
      </c>
      <c r="G28" s="37">
        <v>1618916593.6900001</v>
      </c>
      <c r="H28" s="37">
        <v>1597105045.6800001</v>
      </c>
      <c r="I28" s="37">
        <v>1619020007.8</v>
      </c>
      <c r="J28" s="37">
        <v>1543569233.4100001</v>
      </c>
      <c r="K28" s="37">
        <v>1561288795.97</v>
      </c>
      <c r="L28" s="37">
        <v>1722422252.4899967</v>
      </c>
      <c r="M28" s="37">
        <v>1673443732.8699999</v>
      </c>
      <c r="N28" s="37">
        <v>1364573024.99</v>
      </c>
      <c r="O28" s="37">
        <v>1125307649.5</v>
      </c>
      <c r="P28" s="37">
        <v>1183046820.8199999</v>
      </c>
      <c r="Q28" s="37">
        <v>1173703813.3100002</v>
      </c>
      <c r="R28" s="37">
        <v>810148172.04999995</v>
      </c>
      <c r="S28" s="37">
        <v>708083288.36000001</v>
      </c>
      <c r="T28" s="37">
        <v>773115868.56999993</v>
      </c>
      <c r="U28" s="37">
        <v>712856796.69999993</v>
      </c>
      <c r="V28" s="37">
        <v>599953516.13999999</v>
      </c>
      <c r="W28" s="37">
        <v>603975557.13000011</v>
      </c>
      <c r="X28" s="37">
        <v>608663724.67999995</v>
      </c>
      <c r="Y28" s="37">
        <v>594569766.68999994</v>
      </c>
      <c r="Z28" s="37">
        <v>549929912.93999994</v>
      </c>
      <c r="AA28" s="37">
        <v>535942982.03999996</v>
      </c>
      <c r="AB28" s="37">
        <v>543942755.64999998</v>
      </c>
      <c r="AC28" s="37">
        <v>433857351.32000005</v>
      </c>
      <c r="AD28" s="37">
        <v>406637765.15000004</v>
      </c>
      <c r="AE28" s="37">
        <v>416387611.11000001</v>
      </c>
    </row>
    <row r="29" spans="2:33" ht="15" customHeight="1">
      <c r="B29" s="12" t="s">
        <v>42</v>
      </c>
      <c r="C29" s="29">
        <v>689637181.92999995</v>
      </c>
      <c r="D29" s="29">
        <v>611480508.58999968</v>
      </c>
      <c r="E29" s="29">
        <v>565425851.59000003</v>
      </c>
      <c r="F29" s="29">
        <v>549290725.77999997</v>
      </c>
      <c r="G29" s="29">
        <v>527896834.86000001</v>
      </c>
      <c r="H29" s="29">
        <v>522039675.24000001</v>
      </c>
      <c r="I29" s="29">
        <v>447730597.39999998</v>
      </c>
      <c r="J29" s="29">
        <v>436192878.25999999</v>
      </c>
      <c r="K29" s="29">
        <v>427157379.24000001</v>
      </c>
      <c r="L29" s="29">
        <v>464021552.17000002</v>
      </c>
      <c r="M29" s="29">
        <v>425388843.51999998</v>
      </c>
      <c r="N29" s="29">
        <v>406084559.70999998</v>
      </c>
      <c r="O29" s="29">
        <v>385140607.56999999</v>
      </c>
      <c r="P29" s="29">
        <v>336803028.50999999</v>
      </c>
      <c r="Q29" s="29">
        <v>320797560.91000003</v>
      </c>
      <c r="R29" s="29">
        <v>272209514.37</v>
      </c>
      <c r="S29" s="29">
        <v>247911071.12</v>
      </c>
      <c r="T29" s="29">
        <v>232083174.80000001</v>
      </c>
      <c r="U29" s="29">
        <v>231101550.28999999</v>
      </c>
      <c r="V29" s="29">
        <v>230012513.16999999</v>
      </c>
      <c r="W29" s="29">
        <v>224502721.5</v>
      </c>
      <c r="X29" s="29">
        <v>196862624.63</v>
      </c>
      <c r="Y29" s="29">
        <v>190237450.34</v>
      </c>
      <c r="Z29" s="29">
        <v>184121904.91</v>
      </c>
      <c r="AA29" s="29">
        <v>185474046.13999999</v>
      </c>
      <c r="AB29" s="29">
        <v>167982277.21000001</v>
      </c>
      <c r="AC29" s="29">
        <v>161340027.46000001</v>
      </c>
      <c r="AD29" s="29">
        <v>162059392.94</v>
      </c>
      <c r="AE29" s="29">
        <v>158766655.75999999</v>
      </c>
    </row>
    <row r="30" spans="2:33" ht="15" customHeight="1">
      <c r="B30" s="13" t="s">
        <v>43</v>
      </c>
      <c r="C30" s="25">
        <v>1179477120.1300001</v>
      </c>
      <c r="D30" s="25">
        <v>1347804730.02</v>
      </c>
      <c r="E30" s="25">
        <v>1220084306.46</v>
      </c>
      <c r="F30" s="25">
        <v>1032097756.45</v>
      </c>
      <c r="G30" s="25">
        <v>1067601873.9</v>
      </c>
      <c r="H30" s="25">
        <v>1056470660.8</v>
      </c>
      <c r="I30" s="25">
        <v>1151279467.9000001</v>
      </c>
      <c r="J30" s="25">
        <v>1089030779.4900017</v>
      </c>
      <c r="K30" s="25">
        <v>1116105441.28</v>
      </c>
      <c r="L30" s="25">
        <v>1251485958.9299972</v>
      </c>
      <c r="M30" s="25">
        <v>1246318405.9099989</v>
      </c>
      <c r="N30" s="25">
        <v>956877732.48000002</v>
      </c>
      <c r="O30" s="25">
        <v>738993149.03999996</v>
      </c>
      <c r="P30" s="25">
        <v>845901075.91999996</v>
      </c>
      <c r="Q30" s="25">
        <v>852659736.25</v>
      </c>
      <c r="R30" s="25">
        <v>537938657.67999995</v>
      </c>
      <c r="S30" s="25">
        <v>459458215.77999997</v>
      </c>
      <c r="T30" s="25">
        <v>540146118.46000004</v>
      </c>
      <c r="U30" s="25">
        <v>481481562.73000002</v>
      </c>
      <c r="V30" s="25">
        <v>369941002.97000003</v>
      </c>
      <c r="W30" s="25">
        <v>378952211.43000001</v>
      </c>
      <c r="X30" s="25">
        <v>410899464.18000001</v>
      </c>
      <c r="Y30" s="25">
        <v>403085578.83999997</v>
      </c>
      <c r="Z30" s="25">
        <v>364649164.24000001</v>
      </c>
      <c r="AA30" s="25">
        <v>349434568.69999999</v>
      </c>
      <c r="AB30" s="25">
        <v>374101560.39999998</v>
      </c>
      <c r="AC30" s="25">
        <v>269023981.60000002</v>
      </c>
      <c r="AD30" s="25">
        <v>243046086.16</v>
      </c>
      <c r="AE30" s="25">
        <v>256107389.19</v>
      </c>
    </row>
    <row r="31" spans="2:33" ht="15" customHeight="1">
      <c r="B31" s="13" t="s">
        <v>45</v>
      </c>
      <c r="C31" s="25">
        <v>51475066.719999999</v>
      </c>
      <c r="D31" s="25">
        <v>51159860.640000001</v>
      </c>
      <c r="E31" s="25">
        <v>48925279.18</v>
      </c>
      <c r="F31" s="25">
        <v>21551182.32</v>
      </c>
      <c r="G31" s="25">
        <v>23417884.940000001</v>
      </c>
      <c r="H31" s="25">
        <v>18594709.649999999</v>
      </c>
      <c r="I31" s="25">
        <v>20009942.5</v>
      </c>
      <c r="J31" s="25">
        <v>18345575.66</v>
      </c>
      <c r="K31" s="25">
        <v>18025975.449999999</v>
      </c>
      <c r="L31" s="25">
        <v>6914741.3899999997</v>
      </c>
      <c r="M31" s="25">
        <v>1737483.44</v>
      </c>
      <c r="N31" s="25">
        <v>1610732.8</v>
      </c>
      <c r="O31" s="25">
        <v>1173892.8899999999</v>
      </c>
      <c r="P31" s="25">
        <v>342716.39</v>
      </c>
      <c r="Q31" s="25">
        <v>246516.15</v>
      </c>
      <c r="R31" s="25">
        <v>0</v>
      </c>
      <c r="S31" s="25">
        <v>714001.46</v>
      </c>
      <c r="T31" s="25">
        <v>886575.31</v>
      </c>
      <c r="U31" s="25">
        <v>273683.68</v>
      </c>
      <c r="V31" s="25">
        <v>0</v>
      </c>
      <c r="W31" s="25">
        <v>520624.2</v>
      </c>
      <c r="X31" s="25">
        <v>901635.87</v>
      </c>
      <c r="Y31" s="25">
        <v>1246737.51</v>
      </c>
      <c r="Z31" s="25">
        <v>1158843.79</v>
      </c>
      <c r="AA31" s="25">
        <v>1034367.2</v>
      </c>
      <c r="AB31" s="25">
        <v>1858918.04</v>
      </c>
      <c r="AC31" s="25">
        <v>3493342.26</v>
      </c>
      <c r="AD31" s="25">
        <v>1532286.05</v>
      </c>
      <c r="AE31" s="25">
        <v>1513566.16</v>
      </c>
    </row>
    <row r="32" spans="2:33"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4" spans="3:14">
      <c r="C34" s="73"/>
      <c r="D34" s="73"/>
      <c r="E34" s="73"/>
      <c r="N34" s="73"/>
    </row>
    <row r="35" spans="3:14">
      <c r="C35" s="73"/>
      <c r="D35" s="73"/>
      <c r="E35" s="73"/>
      <c r="F35" s="73"/>
      <c r="G35" s="73"/>
      <c r="H35" s="73"/>
      <c r="I35" s="73"/>
    </row>
    <row r="36" spans="3:14">
      <c r="C36" s="73"/>
      <c r="D36" s="73"/>
      <c r="E36" s="73"/>
      <c r="F36" s="73"/>
      <c r="G36" s="73"/>
      <c r="H36" s="73"/>
      <c r="I36" s="73"/>
    </row>
    <row r="37" spans="3:14">
      <c r="C37" s="73"/>
      <c r="D37" s="73"/>
      <c r="E37" s="73"/>
      <c r="F37" s="73"/>
      <c r="G37" s="73"/>
      <c r="H37" s="73"/>
      <c r="I37" s="73"/>
    </row>
    <row r="38" spans="3:14">
      <c r="C38" s="73"/>
      <c r="D38" s="73"/>
      <c r="E38" s="73"/>
      <c r="F38" s="73"/>
      <c r="G38" s="73"/>
      <c r="H38" s="73"/>
      <c r="I38" s="73"/>
    </row>
    <row r="39" spans="3:14">
      <c r="C39" s="73"/>
      <c r="D39" s="73"/>
      <c r="E39" s="73"/>
      <c r="F39" s="73"/>
      <c r="G39" s="73"/>
      <c r="H39" s="73"/>
      <c r="I39" s="73"/>
    </row>
    <row r="40" spans="3:14">
      <c r="C40" s="73"/>
      <c r="D40" s="73"/>
      <c r="E40" s="73"/>
      <c r="F40" s="73"/>
      <c r="G40" s="73"/>
      <c r="H40" s="73"/>
      <c r="I40" s="73"/>
    </row>
    <row r="41" spans="3:14">
      <c r="C41" s="73"/>
      <c r="D41" s="73"/>
      <c r="E41" s="73"/>
      <c r="F41" s="73"/>
      <c r="G41" s="73"/>
      <c r="H41" s="73"/>
      <c r="I41" s="73"/>
    </row>
    <row r="42" spans="3:14">
      <c r="C42" s="73"/>
      <c r="D42" s="73"/>
      <c r="E42" s="73"/>
      <c r="F42" s="73"/>
      <c r="G42" s="73"/>
      <c r="H42" s="73"/>
      <c r="I42" s="73"/>
    </row>
    <row r="43" spans="3:14">
      <c r="C43" s="73"/>
      <c r="D43" s="73"/>
      <c r="E43" s="73"/>
      <c r="F43" s="73"/>
      <c r="G43" s="73"/>
      <c r="H43" s="73"/>
      <c r="I43" s="73"/>
    </row>
    <row r="44" spans="3:14">
      <c r="C44" s="73"/>
      <c r="D44" s="73"/>
      <c r="E44" s="73"/>
      <c r="F44" s="73"/>
      <c r="G44" s="73"/>
    </row>
    <row r="45" spans="3:14">
      <c r="F45" s="73"/>
      <c r="G45" s="73"/>
    </row>
    <row r="46" spans="3:14">
      <c r="F46" s="73"/>
      <c r="G46" s="73"/>
    </row>
    <row r="47" spans="3:14">
      <c r="F47" s="73"/>
      <c r="G47" s="7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1:AD11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defaultRowHeight="11.25"/>
  <cols>
    <col min="1" max="1" width="2.28515625" style="1" customWidth="1"/>
    <col min="2" max="2" width="55.140625" style="1" customWidth="1"/>
    <col min="3" max="24" width="13.42578125" style="68" customWidth="1"/>
    <col min="25" max="28" width="13.42578125" style="1" customWidth="1"/>
    <col min="29" max="16384" width="9.140625" style="1"/>
  </cols>
  <sheetData>
    <row r="1" spans="2:30" s="68" customFormat="1"/>
    <row r="2" spans="2:30" s="68" customFormat="1"/>
    <row r="3" spans="2:30" s="68" customFormat="1"/>
    <row r="4" spans="2:30" s="68" customFormat="1"/>
    <row r="5" spans="2:30" s="69" customFormat="1" ht="15" customHeight="1">
      <c r="B5" s="35" t="s">
        <v>67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2:30" ht="15" customHeight="1">
      <c r="D6" s="66"/>
      <c r="F6" s="66"/>
      <c r="H6" s="34"/>
      <c r="J6" s="34"/>
      <c r="P6" s="34"/>
      <c r="AB6" s="34" t="s">
        <v>69</v>
      </c>
    </row>
    <row r="7" spans="2:30" s="3" customFormat="1" ht="15" customHeight="1">
      <c r="B7" s="43"/>
      <c r="C7" s="303">
        <v>42825</v>
      </c>
      <c r="D7" s="305"/>
      <c r="E7" s="303">
        <v>42735</v>
      </c>
      <c r="F7" s="305"/>
      <c r="G7" s="303">
        <v>42643</v>
      </c>
      <c r="H7" s="305"/>
      <c r="I7" s="303">
        <v>42551</v>
      </c>
      <c r="J7" s="305"/>
      <c r="K7" s="303">
        <v>42460</v>
      </c>
      <c r="L7" s="305"/>
      <c r="M7" s="303">
        <v>42369</v>
      </c>
      <c r="N7" s="305"/>
      <c r="O7" s="303">
        <v>42277</v>
      </c>
      <c r="P7" s="305"/>
      <c r="Q7" s="303">
        <v>42185</v>
      </c>
      <c r="R7" s="305"/>
      <c r="S7" s="303">
        <v>42094</v>
      </c>
      <c r="T7" s="305"/>
      <c r="U7" s="303">
        <v>42004</v>
      </c>
      <c r="V7" s="305"/>
      <c r="W7" s="303">
        <v>41912</v>
      </c>
      <c r="X7" s="305"/>
      <c r="Y7" s="303">
        <v>41820</v>
      </c>
      <c r="Z7" s="305"/>
      <c r="AA7" s="303">
        <v>41729</v>
      </c>
      <c r="AB7" s="304"/>
    </row>
    <row r="8" spans="2:30" s="3" customFormat="1" ht="23.25" thickBot="1">
      <c r="B8" s="42"/>
      <c r="C8" s="52" t="s">
        <v>55</v>
      </c>
      <c r="D8" s="52" t="s">
        <v>56</v>
      </c>
      <c r="E8" s="52" t="s">
        <v>55</v>
      </c>
      <c r="F8" s="52" t="s">
        <v>56</v>
      </c>
      <c r="G8" s="52" t="s">
        <v>55</v>
      </c>
      <c r="H8" s="52" t="s">
        <v>56</v>
      </c>
      <c r="I8" s="52" t="s">
        <v>55</v>
      </c>
      <c r="J8" s="52" t="s">
        <v>56</v>
      </c>
      <c r="K8" s="52" t="s">
        <v>55</v>
      </c>
      <c r="L8" s="52" t="s">
        <v>56</v>
      </c>
      <c r="M8" s="52" t="s">
        <v>55</v>
      </c>
      <c r="N8" s="52" t="s">
        <v>56</v>
      </c>
      <c r="O8" s="52" t="s">
        <v>55</v>
      </c>
      <c r="P8" s="52" t="s">
        <v>56</v>
      </c>
      <c r="Q8" s="52" t="s">
        <v>55</v>
      </c>
      <c r="R8" s="52" t="s">
        <v>56</v>
      </c>
      <c r="S8" s="52" t="s">
        <v>55</v>
      </c>
      <c r="T8" s="52" t="s">
        <v>56</v>
      </c>
      <c r="U8" s="52" t="s">
        <v>55</v>
      </c>
      <c r="V8" s="52" t="s">
        <v>56</v>
      </c>
      <c r="W8" s="52" t="s">
        <v>55</v>
      </c>
      <c r="X8" s="52" t="s">
        <v>56</v>
      </c>
      <c r="Y8" s="52" t="s">
        <v>55</v>
      </c>
      <c r="Z8" s="52" t="s">
        <v>56</v>
      </c>
      <c r="AA8" s="52" t="s">
        <v>55</v>
      </c>
      <c r="AB8" s="52" t="s">
        <v>56</v>
      </c>
    </row>
    <row r="9" spans="2:30" s="3" customFormat="1" ht="15" customHeight="1">
      <c r="B9" s="21" t="s">
        <v>54</v>
      </c>
      <c r="C9" s="29">
        <v>653014706.79000008</v>
      </c>
      <c r="D9" s="292">
        <v>9.1219912717077037E-2</v>
      </c>
      <c r="E9" s="29">
        <v>687041492.92000008</v>
      </c>
      <c r="F9" s="292">
        <v>0.10100000000000001</v>
      </c>
      <c r="G9" s="29">
        <v>659671357.08999991</v>
      </c>
      <c r="H9" s="292">
        <v>0.1045</v>
      </c>
      <c r="I9" s="29">
        <v>613717179.96000004</v>
      </c>
      <c r="J9" s="292">
        <v>0.1071</v>
      </c>
      <c r="K9" s="29">
        <v>665973598.47000051</v>
      </c>
      <c r="L9" s="292">
        <v>0.1037</v>
      </c>
      <c r="M9" s="29">
        <v>676037927.25999999</v>
      </c>
      <c r="N9" s="292">
        <v>0.1103</v>
      </c>
      <c r="O9" s="29">
        <v>744232387.08000004</v>
      </c>
      <c r="P9" s="292">
        <v>0.1221</v>
      </c>
      <c r="Q9" s="29">
        <v>622855684.97000003</v>
      </c>
      <c r="R9" s="292">
        <v>0.12</v>
      </c>
      <c r="S9" s="29">
        <v>691378507.16999972</v>
      </c>
      <c r="T9" s="292">
        <v>0.1169</v>
      </c>
      <c r="U9" s="29">
        <v>677544201.7099998</v>
      </c>
      <c r="V9" s="292">
        <v>0.12426953975336057</v>
      </c>
      <c r="W9" s="29">
        <v>759214746.48000002</v>
      </c>
      <c r="X9" s="292">
        <v>0.14419999999999999</v>
      </c>
      <c r="Y9" s="29">
        <v>675437230.56999993</v>
      </c>
      <c r="Z9" s="292">
        <v>0.15081184555356203</v>
      </c>
      <c r="AA9" s="29">
        <v>548978685.75999975</v>
      </c>
      <c r="AB9" s="292">
        <v>0.12</v>
      </c>
    </row>
    <row r="10" spans="2:30">
      <c r="D10" s="210"/>
      <c r="F10" s="210"/>
      <c r="H10" s="210"/>
    </row>
    <row r="11" spans="2:30">
      <c r="J11" s="210"/>
      <c r="L11" s="210"/>
      <c r="N11" s="210"/>
    </row>
  </sheetData>
  <mergeCells count="13">
    <mergeCell ref="C7:D7"/>
    <mergeCell ref="E7:F7"/>
    <mergeCell ref="G7:H7"/>
    <mergeCell ref="I7:J7"/>
    <mergeCell ref="AA7:AB7"/>
    <mergeCell ref="W7:X7"/>
    <mergeCell ref="U7:V7"/>
    <mergeCell ref="S7:T7"/>
    <mergeCell ref="K7:L7"/>
    <mergeCell ref="M7:N7"/>
    <mergeCell ref="O7:P7"/>
    <mergeCell ref="Q7:R7"/>
    <mergeCell ref="Y7:Z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B1:EQ27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L6" sqref="L6"/>
    </sheetView>
  </sheetViews>
  <sheetFormatPr defaultRowHeight="11.25"/>
  <cols>
    <col min="1" max="1" width="2.28515625" style="1" customWidth="1"/>
    <col min="2" max="2" width="36.7109375" style="1" customWidth="1"/>
    <col min="3" max="22" width="11.42578125" style="250" customWidth="1"/>
    <col min="23" max="57" width="11.42578125" style="68" customWidth="1"/>
    <col min="58" max="62" width="11.42578125" style="1" customWidth="1"/>
    <col min="63" max="147" width="11.42578125" style="68" customWidth="1"/>
    <col min="148" max="16384" width="9.140625" style="1"/>
  </cols>
  <sheetData>
    <row r="1" spans="2:147" s="68" customFormat="1"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2:147" s="68" customFormat="1"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147" s="68" customFormat="1"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2:147" s="68" customFormat="1"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</row>
    <row r="5" spans="2:147" s="69" customFormat="1" ht="15" customHeight="1">
      <c r="B5" s="35" t="s">
        <v>59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2:147" ht="15" customHeight="1">
      <c r="G6" s="34"/>
      <c r="L6" s="66"/>
      <c r="Q6" s="34"/>
      <c r="AK6" s="34"/>
      <c r="EQ6" s="34" t="s">
        <v>69</v>
      </c>
    </row>
    <row r="7" spans="2:147" s="3" customFormat="1" ht="15" customHeight="1">
      <c r="B7" s="43"/>
      <c r="C7" s="303">
        <v>42825</v>
      </c>
      <c r="D7" s="305"/>
      <c r="E7" s="305"/>
      <c r="F7" s="305"/>
      <c r="G7" s="304"/>
      <c r="H7" s="303">
        <v>42735</v>
      </c>
      <c r="I7" s="305"/>
      <c r="J7" s="305"/>
      <c r="K7" s="305"/>
      <c r="L7" s="304"/>
      <c r="M7" s="303">
        <v>42643</v>
      </c>
      <c r="N7" s="305"/>
      <c r="O7" s="305"/>
      <c r="P7" s="305"/>
      <c r="Q7" s="304"/>
      <c r="R7" s="303">
        <v>42551</v>
      </c>
      <c r="S7" s="305"/>
      <c r="T7" s="305"/>
      <c r="U7" s="305"/>
      <c r="V7" s="304"/>
      <c r="W7" s="303">
        <v>42460</v>
      </c>
      <c r="X7" s="305"/>
      <c r="Y7" s="305"/>
      <c r="Z7" s="305"/>
      <c r="AA7" s="304"/>
      <c r="AB7" s="303">
        <v>42369</v>
      </c>
      <c r="AC7" s="305"/>
      <c r="AD7" s="305"/>
      <c r="AE7" s="305"/>
      <c r="AF7" s="304"/>
      <c r="AG7" s="303">
        <v>42277</v>
      </c>
      <c r="AH7" s="305"/>
      <c r="AI7" s="305"/>
      <c r="AJ7" s="305"/>
      <c r="AK7" s="304"/>
      <c r="AL7" s="303">
        <v>42185</v>
      </c>
      <c r="AM7" s="305"/>
      <c r="AN7" s="305"/>
      <c r="AO7" s="305"/>
      <c r="AP7" s="304"/>
      <c r="AQ7" s="303">
        <v>42094</v>
      </c>
      <c r="AR7" s="305"/>
      <c r="AS7" s="305"/>
      <c r="AT7" s="305"/>
      <c r="AU7" s="304"/>
      <c r="AV7" s="303">
        <v>42004</v>
      </c>
      <c r="AW7" s="305"/>
      <c r="AX7" s="305"/>
      <c r="AY7" s="305"/>
      <c r="AZ7" s="304"/>
      <c r="BA7" s="303">
        <v>41912</v>
      </c>
      <c r="BB7" s="305"/>
      <c r="BC7" s="305"/>
      <c r="BD7" s="305"/>
      <c r="BE7" s="304"/>
      <c r="BF7" s="303">
        <v>41820</v>
      </c>
      <c r="BG7" s="305"/>
      <c r="BH7" s="305"/>
      <c r="BI7" s="305"/>
      <c r="BJ7" s="304"/>
      <c r="BK7" s="303">
        <v>41729</v>
      </c>
      <c r="BL7" s="305"/>
      <c r="BM7" s="305"/>
      <c r="BN7" s="305"/>
      <c r="BO7" s="304"/>
      <c r="BP7" s="303">
        <v>41639</v>
      </c>
      <c r="BQ7" s="305"/>
      <c r="BR7" s="305"/>
      <c r="BS7" s="305"/>
      <c r="BT7" s="304"/>
      <c r="BU7" s="303">
        <v>41547</v>
      </c>
      <c r="BV7" s="305"/>
      <c r="BW7" s="305"/>
      <c r="BX7" s="305"/>
      <c r="BY7" s="304"/>
      <c r="BZ7" s="303">
        <v>41455</v>
      </c>
      <c r="CA7" s="305"/>
      <c r="CB7" s="305"/>
      <c r="CC7" s="305"/>
      <c r="CD7" s="304"/>
      <c r="CE7" s="303">
        <v>41364</v>
      </c>
      <c r="CF7" s="305"/>
      <c r="CG7" s="305"/>
      <c r="CH7" s="305"/>
      <c r="CI7" s="304"/>
      <c r="CJ7" s="303">
        <v>41274</v>
      </c>
      <c r="CK7" s="305"/>
      <c r="CL7" s="305"/>
      <c r="CM7" s="305"/>
      <c r="CN7" s="304"/>
      <c r="CO7" s="303">
        <v>41182</v>
      </c>
      <c r="CP7" s="305"/>
      <c r="CQ7" s="305"/>
      <c r="CR7" s="305"/>
      <c r="CS7" s="304"/>
      <c r="CT7" s="303">
        <v>41090</v>
      </c>
      <c r="CU7" s="305"/>
      <c r="CV7" s="305"/>
      <c r="CW7" s="305"/>
      <c r="CX7" s="304"/>
      <c r="CY7" s="303">
        <v>40999</v>
      </c>
      <c r="CZ7" s="305"/>
      <c r="DA7" s="305"/>
      <c r="DB7" s="305"/>
      <c r="DC7" s="304"/>
      <c r="DD7" s="303">
        <v>40908</v>
      </c>
      <c r="DE7" s="305"/>
      <c r="DF7" s="305"/>
      <c r="DG7" s="305"/>
      <c r="DH7" s="304"/>
      <c r="DI7" s="303">
        <v>40816</v>
      </c>
      <c r="DJ7" s="305"/>
      <c r="DK7" s="305"/>
      <c r="DL7" s="305"/>
      <c r="DM7" s="304"/>
      <c r="DN7" s="303">
        <v>40724</v>
      </c>
      <c r="DO7" s="305"/>
      <c r="DP7" s="305"/>
      <c r="DQ7" s="305"/>
      <c r="DR7" s="304"/>
      <c r="DS7" s="303">
        <v>40633</v>
      </c>
      <c r="DT7" s="305"/>
      <c r="DU7" s="305"/>
      <c r="DV7" s="305"/>
      <c r="DW7" s="304"/>
      <c r="DX7" s="303">
        <v>40543</v>
      </c>
      <c r="DY7" s="305"/>
      <c r="DZ7" s="305"/>
      <c r="EA7" s="305"/>
      <c r="EB7" s="304"/>
      <c r="EC7" s="303">
        <v>40451</v>
      </c>
      <c r="ED7" s="305"/>
      <c r="EE7" s="305"/>
      <c r="EF7" s="305"/>
      <c r="EG7" s="304"/>
      <c r="EH7" s="303">
        <v>40359</v>
      </c>
      <c r="EI7" s="305"/>
      <c r="EJ7" s="305"/>
      <c r="EK7" s="305"/>
      <c r="EL7" s="304"/>
      <c r="EM7" s="303">
        <v>40268</v>
      </c>
      <c r="EN7" s="305"/>
      <c r="EO7" s="305"/>
      <c r="EP7" s="305"/>
      <c r="EQ7" s="304"/>
    </row>
    <row r="8" spans="2:147" s="3" customFormat="1" ht="25.5" customHeight="1">
      <c r="B8" s="42"/>
      <c r="C8" s="39" t="s">
        <v>46</v>
      </c>
      <c r="D8" s="39" t="s">
        <v>47</v>
      </c>
      <c r="E8" s="39" t="s">
        <v>48</v>
      </c>
      <c r="F8" s="39" t="s">
        <v>71</v>
      </c>
      <c r="G8" s="41" t="s">
        <v>49</v>
      </c>
      <c r="H8" s="39" t="s">
        <v>46</v>
      </c>
      <c r="I8" s="39" t="s">
        <v>47</v>
      </c>
      <c r="J8" s="39" t="s">
        <v>48</v>
      </c>
      <c r="K8" s="39" t="s">
        <v>71</v>
      </c>
      <c r="L8" s="41" t="s">
        <v>49</v>
      </c>
      <c r="M8" s="39" t="s">
        <v>46</v>
      </c>
      <c r="N8" s="39" t="s">
        <v>47</v>
      </c>
      <c r="O8" s="39" t="s">
        <v>48</v>
      </c>
      <c r="P8" s="39" t="s">
        <v>71</v>
      </c>
      <c r="Q8" s="41" t="s">
        <v>49</v>
      </c>
      <c r="R8" s="39" t="s">
        <v>46</v>
      </c>
      <c r="S8" s="39" t="s">
        <v>47</v>
      </c>
      <c r="T8" s="39" t="s">
        <v>48</v>
      </c>
      <c r="U8" s="39" t="s">
        <v>71</v>
      </c>
      <c r="V8" s="41" t="s">
        <v>49</v>
      </c>
      <c r="W8" s="39" t="s">
        <v>46</v>
      </c>
      <c r="X8" s="39" t="s">
        <v>47</v>
      </c>
      <c r="Y8" s="39" t="s">
        <v>48</v>
      </c>
      <c r="Z8" s="39" t="s">
        <v>71</v>
      </c>
      <c r="AA8" s="51" t="s">
        <v>49</v>
      </c>
      <c r="AB8" s="39" t="s">
        <v>46</v>
      </c>
      <c r="AC8" s="39" t="s">
        <v>47</v>
      </c>
      <c r="AD8" s="39" t="s">
        <v>48</v>
      </c>
      <c r="AE8" s="39" t="s">
        <v>71</v>
      </c>
      <c r="AF8" s="51" t="s">
        <v>49</v>
      </c>
      <c r="AG8" s="39" t="s">
        <v>46</v>
      </c>
      <c r="AH8" s="39" t="s">
        <v>47</v>
      </c>
      <c r="AI8" s="39" t="s">
        <v>48</v>
      </c>
      <c r="AJ8" s="39" t="s">
        <v>71</v>
      </c>
      <c r="AK8" s="51" t="s">
        <v>49</v>
      </c>
      <c r="AL8" s="39" t="s">
        <v>46</v>
      </c>
      <c r="AM8" s="39" t="s">
        <v>47</v>
      </c>
      <c r="AN8" s="39" t="s">
        <v>48</v>
      </c>
      <c r="AO8" s="39" t="s">
        <v>71</v>
      </c>
      <c r="AP8" s="51" t="s">
        <v>49</v>
      </c>
      <c r="AQ8" s="39" t="s">
        <v>46</v>
      </c>
      <c r="AR8" s="39" t="s">
        <v>47</v>
      </c>
      <c r="AS8" s="39" t="s">
        <v>48</v>
      </c>
      <c r="AT8" s="39" t="s">
        <v>71</v>
      </c>
      <c r="AU8" s="51" t="s">
        <v>49</v>
      </c>
      <c r="AV8" s="39" t="s">
        <v>46</v>
      </c>
      <c r="AW8" s="39" t="s">
        <v>47</v>
      </c>
      <c r="AX8" s="39" t="s">
        <v>48</v>
      </c>
      <c r="AY8" s="39" t="s">
        <v>71</v>
      </c>
      <c r="AZ8" s="51" t="s">
        <v>49</v>
      </c>
      <c r="BA8" s="39" t="s">
        <v>46</v>
      </c>
      <c r="BB8" s="39" t="s">
        <v>47</v>
      </c>
      <c r="BC8" s="39" t="s">
        <v>48</v>
      </c>
      <c r="BD8" s="39" t="s">
        <v>71</v>
      </c>
      <c r="BE8" s="51" t="s">
        <v>49</v>
      </c>
      <c r="BF8" s="39" t="s">
        <v>46</v>
      </c>
      <c r="BG8" s="39" t="s">
        <v>47</v>
      </c>
      <c r="BH8" s="39" t="s">
        <v>48</v>
      </c>
      <c r="BI8" s="39" t="s">
        <v>71</v>
      </c>
      <c r="BJ8" s="51" t="s">
        <v>49</v>
      </c>
      <c r="BK8" s="39" t="s">
        <v>46</v>
      </c>
      <c r="BL8" s="39" t="s">
        <v>47</v>
      </c>
      <c r="BM8" s="39" t="s">
        <v>48</v>
      </c>
      <c r="BN8" s="39" t="s">
        <v>71</v>
      </c>
      <c r="BO8" s="51" t="s">
        <v>49</v>
      </c>
      <c r="BP8" s="39" t="s">
        <v>46</v>
      </c>
      <c r="BQ8" s="39" t="s">
        <v>47</v>
      </c>
      <c r="BR8" s="39" t="s">
        <v>48</v>
      </c>
      <c r="BS8" s="39" t="s">
        <v>71</v>
      </c>
      <c r="BT8" s="51" t="s">
        <v>49</v>
      </c>
      <c r="BU8" s="39" t="s">
        <v>46</v>
      </c>
      <c r="BV8" s="39" t="s">
        <v>47</v>
      </c>
      <c r="BW8" s="39" t="s">
        <v>48</v>
      </c>
      <c r="BX8" s="39" t="s">
        <v>71</v>
      </c>
      <c r="BY8" s="51" t="s">
        <v>49</v>
      </c>
      <c r="BZ8" s="39" t="s">
        <v>46</v>
      </c>
      <c r="CA8" s="39" t="s">
        <v>47</v>
      </c>
      <c r="CB8" s="39" t="s">
        <v>48</v>
      </c>
      <c r="CC8" s="39" t="s">
        <v>71</v>
      </c>
      <c r="CD8" s="51" t="s">
        <v>49</v>
      </c>
      <c r="CE8" s="39" t="s">
        <v>46</v>
      </c>
      <c r="CF8" s="39" t="s">
        <v>47</v>
      </c>
      <c r="CG8" s="39" t="s">
        <v>48</v>
      </c>
      <c r="CH8" s="39" t="s">
        <v>71</v>
      </c>
      <c r="CI8" s="51" t="s">
        <v>49</v>
      </c>
      <c r="CJ8" s="39" t="s">
        <v>46</v>
      </c>
      <c r="CK8" s="39" t="s">
        <v>47</v>
      </c>
      <c r="CL8" s="39" t="s">
        <v>48</v>
      </c>
      <c r="CM8" s="39" t="s">
        <v>71</v>
      </c>
      <c r="CN8" s="51" t="s">
        <v>49</v>
      </c>
      <c r="CO8" s="39" t="s">
        <v>46</v>
      </c>
      <c r="CP8" s="39" t="s">
        <v>47</v>
      </c>
      <c r="CQ8" s="39" t="s">
        <v>48</v>
      </c>
      <c r="CR8" s="39" t="s">
        <v>71</v>
      </c>
      <c r="CS8" s="51" t="s">
        <v>49</v>
      </c>
      <c r="CT8" s="39" t="s">
        <v>46</v>
      </c>
      <c r="CU8" s="39" t="s">
        <v>47</v>
      </c>
      <c r="CV8" s="39" t="s">
        <v>48</v>
      </c>
      <c r="CW8" s="39" t="s">
        <v>71</v>
      </c>
      <c r="CX8" s="51" t="s">
        <v>49</v>
      </c>
      <c r="CY8" s="39" t="s">
        <v>46</v>
      </c>
      <c r="CZ8" s="39" t="s">
        <v>47</v>
      </c>
      <c r="DA8" s="39" t="s">
        <v>48</v>
      </c>
      <c r="DB8" s="39" t="s">
        <v>71</v>
      </c>
      <c r="DC8" s="51" t="s">
        <v>49</v>
      </c>
      <c r="DD8" s="39" t="s">
        <v>46</v>
      </c>
      <c r="DE8" s="39" t="s">
        <v>47</v>
      </c>
      <c r="DF8" s="39" t="s">
        <v>48</v>
      </c>
      <c r="DG8" s="39" t="s">
        <v>71</v>
      </c>
      <c r="DH8" s="51" t="s">
        <v>49</v>
      </c>
      <c r="DI8" s="39" t="s">
        <v>46</v>
      </c>
      <c r="DJ8" s="39" t="s">
        <v>47</v>
      </c>
      <c r="DK8" s="39" t="s">
        <v>48</v>
      </c>
      <c r="DL8" s="39" t="s">
        <v>71</v>
      </c>
      <c r="DM8" s="51" t="s">
        <v>49</v>
      </c>
      <c r="DN8" s="39" t="s">
        <v>46</v>
      </c>
      <c r="DO8" s="39" t="s">
        <v>47</v>
      </c>
      <c r="DP8" s="39" t="s">
        <v>48</v>
      </c>
      <c r="DQ8" s="39" t="s">
        <v>71</v>
      </c>
      <c r="DR8" s="51" t="s">
        <v>49</v>
      </c>
      <c r="DS8" s="39" t="s">
        <v>46</v>
      </c>
      <c r="DT8" s="39" t="s">
        <v>47</v>
      </c>
      <c r="DU8" s="39" t="s">
        <v>48</v>
      </c>
      <c r="DV8" s="39" t="s">
        <v>71</v>
      </c>
      <c r="DW8" s="51" t="s">
        <v>49</v>
      </c>
      <c r="DX8" s="39" t="s">
        <v>46</v>
      </c>
      <c r="DY8" s="39" t="s">
        <v>47</v>
      </c>
      <c r="DZ8" s="39" t="s">
        <v>48</v>
      </c>
      <c r="EA8" s="39" t="s">
        <v>71</v>
      </c>
      <c r="EB8" s="51" t="s">
        <v>49</v>
      </c>
      <c r="EC8" s="39" t="s">
        <v>46</v>
      </c>
      <c r="ED8" s="39" t="s">
        <v>47</v>
      </c>
      <c r="EE8" s="39" t="s">
        <v>48</v>
      </c>
      <c r="EF8" s="39" t="s">
        <v>71</v>
      </c>
      <c r="EG8" s="51" t="s">
        <v>49</v>
      </c>
      <c r="EH8" s="39" t="s">
        <v>46</v>
      </c>
      <c r="EI8" s="39" t="s">
        <v>47</v>
      </c>
      <c r="EJ8" s="39" t="s">
        <v>48</v>
      </c>
      <c r="EK8" s="39" t="s">
        <v>71</v>
      </c>
      <c r="EL8" s="51" t="s">
        <v>49</v>
      </c>
      <c r="EM8" s="39" t="s">
        <v>46</v>
      </c>
      <c r="EN8" s="39" t="s">
        <v>47</v>
      </c>
      <c r="EO8" s="39" t="s">
        <v>48</v>
      </c>
      <c r="EP8" s="39" t="s">
        <v>71</v>
      </c>
      <c r="EQ8" s="51" t="s">
        <v>49</v>
      </c>
    </row>
    <row r="9" spans="2:147" s="3" customFormat="1" ht="15" customHeight="1" thickBot="1">
      <c r="B9" s="10" t="s">
        <v>8</v>
      </c>
      <c r="C9" s="23">
        <v>532702132.23000008</v>
      </c>
      <c r="D9" s="23">
        <v>1269074263.3399985</v>
      </c>
      <c r="E9" s="23">
        <v>247027033.21999967</v>
      </c>
      <c r="F9" s="23">
        <v>465566207.93999982</v>
      </c>
      <c r="G9" s="23">
        <v>2723678229.9000001</v>
      </c>
      <c r="H9" s="23">
        <v>459936732.44</v>
      </c>
      <c r="I9" s="23">
        <v>1152144507.8299987</v>
      </c>
      <c r="J9" s="23">
        <v>232537823.37000036</v>
      </c>
      <c r="K9" s="23">
        <v>442443796.70999998</v>
      </c>
      <c r="L9" s="23">
        <v>2500246939.4400001</v>
      </c>
      <c r="M9" s="23">
        <v>411187359.85000002</v>
      </c>
      <c r="N9" s="23">
        <v>1025590446.42</v>
      </c>
      <c r="O9" s="23">
        <v>202138286.78999999</v>
      </c>
      <c r="P9" s="23">
        <v>447949523.87</v>
      </c>
      <c r="Q9" s="23">
        <v>2316540772.5799999</v>
      </c>
      <c r="R9" s="23">
        <v>675204745.32000005</v>
      </c>
      <c r="S9" s="23">
        <v>1192252870.4200001</v>
      </c>
      <c r="T9" s="23">
        <v>264668666.27000001</v>
      </c>
      <c r="U9" s="23">
        <v>474518848.72000003</v>
      </c>
      <c r="V9" s="23">
        <v>1488140222.4300001</v>
      </c>
      <c r="W9" s="23">
        <v>436320018.80000001</v>
      </c>
      <c r="X9" s="23">
        <v>1108690355.73</v>
      </c>
      <c r="Y9" s="23">
        <v>422455485.49000001</v>
      </c>
      <c r="Z9" s="23">
        <v>512045230.42000002</v>
      </c>
      <c r="AA9" s="23">
        <v>2333593947.1900001</v>
      </c>
      <c r="AB9" s="23">
        <v>370509479.23000014</v>
      </c>
      <c r="AC9" s="23">
        <v>1003517071.8400007</v>
      </c>
      <c r="AD9" s="23">
        <v>211037398.1500001</v>
      </c>
      <c r="AE9" s="23">
        <v>496997853.09999955</v>
      </c>
      <c r="AF9" s="23">
        <v>2484648756.4800048</v>
      </c>
      <c r="AG9" s="23">
        <v>330897661.80000031</v>
      </c>
      <c r="AH9" s="23">
        <v>911239692.21000004</v>
      </c>
      <c r="AI9" s="23">
        <v>181960607.10999995</v>
      </c>
      <c r="AJ9" s="23">
        <v>531481629.36000049</v>
      </c>
      <c r="AK9" s="23">
        <v>2452436574.2400026</v>
      </c>
      <c r="AL9" s="23">
        <v>297568772.07000029</v>
      </c>
      <c r="AM9" s="23">
        <v>812165282.75999999</v>
      </c>
      <c r="AN9" s="23">
        <v>160786090.54000026</v>
      </c>
      <c r="AO9" s="23">
        <v>455583298</v>
      </c>
      <c r="AP9" s="23">
        <v>2083558953.3799996</v>
      </c>
      <c r="AQ9" s="23">
        <v>322198347.89000022</v>
      </c>
      <c r="AR9" s="23">
        <v>931486122.57000005</v>
      </c>
      <c r="AS9" s="23">
        <v>180266735.52999997</v>
      </c>
      <c r="AT9" s="23">
        <v>490008200.70999998</v>
      </c>
      <c r="AU9" s="23">
        <v>2373162852.9499989</v>
      </c>
      <c r="AV9" s="23">
        <v>280933021.47000021</v>
      </c>
      <c r="AW9" s="23">
        <v>856065327.99000001</v>
      </c>
      <c r="AX9" s="23">
        <v>155707688.61000019</v>
      </c>
      <c r="AY9" s="23">
        <v>430430563.66000026</v>
      </c>
      <c r="AZ9" s="23">
        <v>2094962372.4599979</v>
      </c>
      <c r="BA9" s="23">
        <v>248417953.69999975</v>
      </c>
      <c r="BB9" s="23">
        <v>769041187.90999997</v>
      </c>
      <c r="BC9" s="23">
        <v>126687065.3600001</v>
      </c>
      <c r="BD9" s="23">
        <v>428521361.56999999</v>
      </c>
      <c r="BE9" s="23">
        <v>1929687751.3099999</v>
      </c>
      <c r="BF9" s="23">
        <v>210380216.28999999</v>
      </c>
      <c r="BG9" s="23">
        <v>670502012.40999997</v>
      </c>
      <c r="BH9" s="23">
        <v>107177131.23999999</v>
      </c>
      <c r="BI9" s="23">
        <v>372112144.63</v>
      </c>
      <c r="BJ9" s="23">
        <v>1650890829.27</v>
      </c>
      <c r="BK9" s="23">
        <v>1873124587.51</v>
      </c>
      <c r="BL9" s="23">
        <v>396698453.81</v>
      </c>
      <c r="BM9" s="23">
        <v>111868003.20999999</v>
      </c>
      <c r="BN9" s="23">
        <v>228068105.58000001</v>
      </c>
      <c r="BO9" s="23">
        <v>788371725.07000005</v>
      </c>
      <c r="BP9" s="23">
        <v>187085499.03</v>
      </c>
      <c r="BQ9" s="23">
        <v>715185028.86000001</v>
      </c>
      <c r="BR9" s="23">
        <v>87749934.159999996</v>
      </c>
      <c r="BS9" s="23">
        <v>373921232.16000003</v>
      </c>
      <c r="BT9" s="23">
        <v>1668545977.75</v>
      </c>
      <c r="BU9" s="23">
        <v>155956574.41</v>
      </c>
      <c r="BV9" s="23">
        <v>665571853.16999996</v>
      </c>
      <c r="BW9" s="23">
        <v>69354498.969999999</v>
      </c>
      <c r="BX9" s="23">
        <v>375198572.75999999</v>
      </c>
      <c r="BY9" s="23">
        <v>1561750127.71</v>
      </c>
      <c r="BZ9" s="23">
        <v>121847917.98999999</v>
      </c>
      <c r="CA9" s="23">
        <v>607959523.66999996</v>
      </c>
      <c r="CB9" s="23">
        <v>58633751.140000001</v>
      </c>
      <c r="CC9" s="23">
        <v>339469014</v>
      </c>
      <c r="CD9" s="23">
        <v>1401521720.6700001</v>
      </c>
      <c r="CE9" s="23">
        <v>121890796.22</v>
      </c>
      <c r="CF9" s="23">
        <v>701956338.58000004</v>
      </c>
      <c r="CG9" s="23">
        <v>50703975.670000002</v>
      </c>
      <c r="CH9" s="23">
        <v>329123052.97000003</v>
      </c>
      <c r="CI9" s="23">
        <v>1516516844.6700001</v>
      </c>
      <c r="CJ9" s="23">
        <v>138150898.97999999</v>
      </c>
      <c r="CK9" s="23">
        <v>644132216.44000006</v>
      </c>
      <c r="CL9" s="23">
        <v>0</v>
      </c>
      <c r="CM9" s="23">
        <v>345042601.61000001</v>
      </c>
      <c r="CN9" s="23">
        <v>1267034128.0599999</v>
      </c>
      <c r="CO9" s="23">
        <v>98542501.560000002</v>
      </c>
      <c r="CP9" s="23">
        <v>592938948.04999995</v>
      </c>
      <c r="CQ9" s="23">
        <v>23667396.809999999</v>
      </c>
      <c r="CR9" s="23">
        <v>288747673.87</v>
      </c>
      <c r="CS9" s="23">
        <v>1181560862.3800001</v>
      </c>
      <c r="CT9" s="23">
        <v>121988277.8</v>
      </c>
      <c r="CU9" s="23">
        <v>582618633.25</v>
      </c>
      <c r="CV9" s="23">
        <v>0</v>
      </c>
      <c r="CW9" s="23">
        <v>293710210.07999998</v>
      </c>
      <c r="CX9" s="23">
        <v>1045192014.48</v>
      </c>
      <c r="CY9" s="23">
        <v>106166376.23999999</v>
      </c>
      <c r="CZ9" s="23">
        <v>696078147.83000004</v>
      </c>
      <c r="DA9" s="23">
        <v>22491989.829999998</v>
      </c>
      <c r="DB9" s="23">
        <v>245189148.72</v>
      </c>
      <c r="DC9" s="23">
        <v>1131364035.6199999</v>
      </c>
      <c r="DD9" s="23">
        <v>93207454.950000003</v>
      </c>
      <c r="DE9" s="23">
        <v>653904595.88</v>
      </c>
      <c r="DF9" s="23">
        <v>18411022.539999999</v>
      </c>
      <c r="DG9" s="23">
        <v>217118309.28</v>
      </c>
      <c r="DH9" s="23">
        <v>1016585252.03</v>
      </c>
      <c r="DI9" s="23">
        <v>86333200.189999998</v>
      </c>
      <c r="DJ9" s="23">
        <v>627286697.51999998</v>
      </c>
      <c r="DK9" s="23">
        <v>14949044.130000001</v>
      </c>
      <c r="DL9" s="23">
        <v>190651461.03</v>
      </c>
      <c r="DM9" s="23">
        <v>916936184.46000004</v>
      </c>
      <c r="DN9" s="23">
        <v>78137493.319999993</v>
      </c>
      <c r="DO9" s="23">
        <v>590151772</v>
      </c>
      <c r="DP9" s="23">
        <v>15121551.890000001</v>
      </c>
      <c r="DQ9" s="23">
        <v>157854674.66</v>
      </c>
      <c r="DR9" s="23">
        <v>780211494.41999996</v>
      </c>
      <c r="DS9" s="23">
        <v>114913549.47</v>
      </c>
      <c r="DT9" s="23">
        <v>671936382.17999995</v>
      </c>
      <c r="DU9" s="23">
        <v>7767377.6299999999</v>
      </c>
      <c r="DV9" s="23">
        <v>162608439.94999999</v>
      </c>
      <c r="DW9" s="23">
        <v>864743624.5</v>
      </c>
      <c r="DX9" s="23">
        <v>96575091.700000003</v>
      </c>
      <c r="DY9" s="23">
        <v>624368586.63</v>
      </c>
      <c r="DZ9" s="23">
        <v>14955516.060000001</v>
      </c>
      <c r="EA9" s="23">
        <v>145139635.40000001</v>
      </c>
      <c r="EB9" s="23">
        <v>771280178.79999995</v>
      </c>
      <c r="EC9" s="23">
        <v>93970731.849999994</v>
      </c>
      <c r="ED9" s="23">
        <v>595322849.82000005</v>
      </c>
      <c r="EE9" s="23">
        <v>14728241.02</v>
      </c>
      <c r="EF9" s="23">
        <v>128612246.12</v>
      </c>
      <c r="EG9" s="23">
        <v>721026814.77999997</v>
      </c>
      <c r="EH9" s="23">
        <v>91101327.049999997</v>
      </c>
      <c r="EI9" s="23">
        <v>566128453.11000001</v>
      </c>
      <c r="EJ9" s="23">
        <v>14202601.75</v>
      </c>
      <c r="EK9" s="23">
        <v>124325172.36</v>
      </c>
      <c r="EL9" s="23">
        <v>707311283.45000005</v>
      </c>
      <c r="EM9" s="23">
        <v>102356524.39</v>
      </c>
      <c r="EN9" s="23">
        <v>640534007.16999996</v>
      </c>
      <c r="EO9" s="23">
        <v>14770991.82</v>
      </c>
      <c r="EP9" s="23">
        <v>124110355.8</v>
      </c>
      <c r="EQ9" s="23">
        <v>822197810.87</v>
      </c>
    </row>
    <row r="10" spans="2:147" s="3" customFormat="1" ht="15" customHeight="1">
      <c r="B10" s="12" t="s">
        <v>42</v>
      </c>
      <c r="C10" s="29">
        <v>514853807.1500001</v>
      </c>
      <c r="D10" s="29">
        <v>1229987233.1499984</v>
      </c>
      <c r="E10" s="29">
        <v>227326965.59999967</v>
      </c>
      <c r="F10" s="29">
        <v>395110421.90999979</v>
      </c>
      <c r="G10" s="29">
        <v>2543861210.2199998</v>
      </c>
      <c r="H10" s="29">
        <v>439759944.12</v>
      </c>
      <c r="I10" s="29">
        <v>1112471077.4499989</v>
      </c>
      <c r="J10" s="29">
        <v>211616305.17000037</v>
      </c>
      <c r="K10" s="29">
        <v>366016953.75</v>
      </c>
      <c r="L10" s="29">
        <v>2303217832.4699998</v>
      </c>
      <c r="M10" s="29">
        <v>388996701.83999997</v>
      </c>
      <c r="N10" s="29">
        <v>982986168.84000003</v>
      </c>
      <c r="O10" s="29">
        <v>180970673.40000001</v>
      </c>
      <c r="P10" s="29">
        <v>350133622.83999997</v>
      </c>
      <c r="Q10" s="29">
        <v>2082583076.3199999</v>
      </c>
      <c r="R10" s="29">
        <v>603707728.70000005</v>
      </c>
      <c r="S10" s="29">
        <v>1074715403.3499999</v>
      </c>
      <c r="T10" s="29">
        <v>238432810.06999999</v>
      </c>
      <c r="U10" s="29">
        <v>426478079.58999997</v>
      </c>
      <c r="V10" s="29">
        <v>1302793993.01</v>
      </c>
      <c r="W10" s="29">
        <v>397644033.36000001</v>
      </c>
      <c r="X10" s="29">
        <v>1031819186.3</v>
      </c>
      <c r="Y10" s="29">
        <v>355253321.13999999</v>
      </c>
      <c r="Z10" s="29">
        <v>375211867.37</v>
      </c>
      <c r="AA10" s="29">
        <v>2065980674.6600001</v>
      </c>
      <c r="AB10" s="29">
        <v>333814895.71000016</v>
      </c>
      <c r="AC10" s="29">
        <v>929968685.92999995</v>
      </c>
      <c r="AD10" s="29">
        <v>183238021.38000011</v>
      </c>
      <c r="AE10" s="29">
        <v>354353160.67000002</v>
      </c>
      <c r="AF10" s="29">
        <v>2144878756.6100044</v>
      </c>
      <c r="AG10" s="29">
        <v>293175755.90000033</v>
      </c>
      <c r="AH10" s="29">
        <v>832549832.53999996</v>
      </c>
      <c r="AI10" s="29">
        <v>157723608.07999995</v>
      </c>
      <c r="AJ10" s="29">
        <v>355143162.54000032</v>
      </c>
      <c r="AK10" s="29">
        <v>2050862818.1500025</v>
      </c>
      <c r="AL10" s="29">
        <v>264361715.7500003</v>
      </c>
      <c r="AM10" s="29">
        <v>738587590.07000005</v>
      </c>
      <c r="AN10" s="29">
        <v>141557306.03000024</v>
      </c>
      <c r="AO10" s="29">
        <v>325005808.94999999</v>
      </c>
      <c r="AP10" s="29">
        <v>1789316465.2099996</v>
      </c>
      <c r="AQ10" s="29">
        <v>282388636.47000021</v>
      </c>
      <c r="AR10" s="29">
        <v>844892322.20000005</v>
      </c>
      <c r="AS10" s="29">
        <v>157535733.70999998</v>
      </c>
      <c r="AT10" s="29">
        <v>350572831.77999997</v>
      </c>
      <c r="AU10" s="29">
        <v>2056734315.2899985</v>
      </c>
      <c r="AV10" s="29">
        <v>248462867.31000021</v>
      </c>
      <c r="AW10" s="29">
        <v>786773235.62</v>
      </c>
      <c r="AX10" s="29">
        <v>145298427.37000018</v>
      </c>
      <c r="AY10" s="29">
        <v>415622148.16000026</v>
      </c>
      <c r="AZ10" s="29">
        <v>2060822590.329998</v>
      </c>
      <c r="BA10" s="29">
        <v>217202089.03999975</v>
      </c>
      <c r="BB10" s="29">
        <v>703702483</v>
      </c>
      <c r="BC10" s="29">
        <v>117442098.3600001</v>
      </c>
      <c r="BD10" s="29">
        <v>409097825.63999999</v>
      </c>
      <c r="BE10" s="29">
        <v>1893262816.8399999</v>
      </c>
      <c r="BF10" s="29">
        <v>179955677.78</v>
      </c>
      <c r="BG10" s="29">
        <v>612881074.72000003</v>
      </c>
      <c r="BH10" s="29">
        <v>103368794.43000001</v>
      </c>
      <c r="BI10" s="29">
        <v>357042780.5</v>
      </c>
      <c r="BJ10" s="29">
        <v>1616415660.4100001</v>
      </c>
      <c r="BK10" s="29">
        <v>1831728290.29</v>
      </c>
      <c r="BL10" s="29">
        <v>384503909.37</v>
      </c>
      <c r="BM10" s="29">
        <v>108235372.84999999</v>
      </c>
      <c r="BN10" s="29">
        <v>197628857.02000001</v>
      </c>
      <c r="BO10" s="29">
        <v>725528807.90999997</v>
      </c>
      <c r="BP10" s="29">
        <v>160166719.24000001</v>
      </c>
      <c r="BQ10" s="29">
        <v>656220836.76999998</v>
      </c>
      <c r="BR10" s="29">
        <v>84252492.760000005</v>
      </c>
      <c r="BS10" s="29">
        <v>363271850.87</v>
      </c>
      <c r="BT10" s="29">
        <v>1626627061.98</v>
      </c>
      <c r="BU10" s="29">
        <v>135058028.52000001</v>
      </c>
      <c r="BV10" s="29">
        <v>613053540.53999996</v>
      </c>
      <c r="BW10" s="29">
        <v>66987069.649999999</v>
      </c>
      <c r="BX10" s="29">
        <v>365545202.32999998</v>
      </c>
      <c r="BY10" s="29">
        <v>1518661009.04</v>
      </c>
      <c r="BZ10" s="29">
        <v>110498550.92</v>
      </c>
      <c r="CA10" s="29">
        <v>568435775.97000003</v>
      </c>
      <c r="CB10" s="29">
        <v>57407479.149999999</v>
      </c>
      <c r="CC10" s="29">
        <v>334296075.13</v>
      </c>
      <c r="CD10" s="29">
        <v>1364648514.04</v>
      </c>
      <c r="CE10" s="29">
        <v>116302045.44</v>
      </c>
      <c r="CF10" s="29">
        <v>683597541.63999999</v>
      </c>
      <c r="CG10" s="29">
        <v>50204556.939999998</v>
      </c>
      <c r="CH10" s="29">
        <v>328153917.26999998</v>
      </c>
      <c r="CI10" s="29">
        <v>1489475389.3</v>
      </c>
      <c r="CJ10" s="29">
        <v>135122025.43000001</v>
      </c>
      <c r="CK10" s="29">
        <v>632366364.61000001</v>
      </c>
      <c r="CL10" s="29">
        <v>0</v>
      </c>
      <c r="CM10" s="29">
        <v>344258493.60000002</v>
      </c>
      <c r="CN10" s="29">
        <v>1249449917.47</v>
      </c>
      <c r="CO10" s="29">
        <v>98542501.560000002</v>
      </c>
      <c r="CP10" s="29">
        <v>592938948.04999995</v>
      </c>
      <c r="CQ10" s="29">
        <v>23667396.809999999</v>
      </c>
      <c r="CR10" s="29">
        <v>288130769.82999998</v>
      </c>
      <c r="CS10" s="29">
        <v>1170654920.03</v>
      </c>
      <c r="CT10" s="29">
        <v>121988277.8</v>
      </c>
      <c r="CU10" s="29">
        <v>582618633.25</v>
      </c>
      <c r="CV10" s="25">
        <v>0</v>
      </c>
      <c r="CW10" s="29">
        <v>293710210.07999998</v>
      </c>
      <c r="CX10" s="29">
        <v>1034689294.89</v>
      </c>
      <c r="CY10" s="29">
        <v>106166376.23999999</v>
      </c>
      <c r="CZ10" s="29">
        <v>696078147.83000004</v>
      </c>
      <c r="DA10" s="29">
        <v>22491989.829999998</v>
      </c>
      <c r="DB10" s="29">
        <v>245189148.72</v>
      </c>
      <c r="DC10" s="29">
        <v>1122403929.1500001</v>
      </c>
      <c r="DD10" s="29">
        <v>93207454.950000003</v>
      </c>
      <c r="DE10" s="29">
        <v>653904595.88</v>
      </c>
      <c r="DF10" s="29">
        <v>18411022.539999999</v>
      </c>
      <c r="DG10" s="29">
        <v>217118309.28</v>
      </c>
      <c r="DH10" s="29">
        <v>1007541393.34</v>
      </c>
      <c r="DI10" s="29">
        <v>86333200.189999998</v>
      </c>
      <c r="DJ10" s="29">
        <v>627278571.58000004</v>
      </c>
      <c r="DK10" s="29">
        <v>14949044.130000001</v>
      </c>
      <c r="DL10" s="29">
        <v>190651461.03</v>
      </c>
      <c r="DM10" s="29">
        <v>906758234.96000004</v>
      </c>
      <c r="DN10" s="29">
        <v>78137493.319999993</v>
      </c>
      <c r="DO10" s="29">
        <v>590143855.36000001</v>
      </c>
      <c r="DP10" s="29">
        <v>15121551.890000001</v>
      </c>
      <c r="DQ10" s="29">
        <v>157854674.66</v>
      </c>
      <c r="DR10" s="29">
        <v>773122733.78999996</v>
      </c>
      <c r="DS10" s="29">
        <v>114913549.47</v>
      </c>
      <c r="DT10" s="29">
        <v>671928667.25</v>
      </c>
      <c r="DU10" s="29">
        <v>7767377.6299999999</v>
      </c>
      <c r="DV10" s="29">
        <v>162608439.94999999</v>
      </c>
      <c r="DW10" s="29">
        <v>856780020.40999997</v>
      </c>
      <c r="DX10" s="29">
        <v>96575091.700000003</v>
      </c>
      <c r="DY10" s="29">
        <v>624361066.13999999</v>
      </c>
      <c r="DZ10" s="29">
        <v>14955516.060000001</v>
      </c>
      <c r="EA10" s="29">
        <v>145139635.40000001</v>
      </c>
      <c r="EB10" s="29">
        <v>763221821.48000002</v>
      </c>
      <c r="EC10" s="29">
        <v>93970731.849999994</v>
      </c>
      <c r="ED10" s="29">
        <v>594766644.70000005</v>
      </c>
      <c r="EE10" s="29">
        <v>14728241.02</v>
      </c>
      <c r="EF10" s="29">
        <v>128612246.12</v>
      </c>
      <c r="EG10" s="29">
        <v>711553075.74000001</v>
      </c>
      <c r="EH10" s="29">
        <v>91101327.049999997</v>
      </c>
      <c r="EI10" s="29">
        <v>565412873.44000006</v>
      </c>
      <c r="EJ10" s="29">
        <v>14202601.75</v>
      </c>
      <c r="EK10" s="29">
        <v>124325172.36</v>
      </c>
      <c r="EL10" s="29">
        <v>700763229.94000006</v>
      </c>
      <c r="EM10" s="29">
        <v>102356524.39</v>
      </c>
      <c r="EN10" s="29">
        <v>640518577.32000005</v>
      </c>
      <c r="EO10" s="29">
        <v>14770991.82</v>
      </c>
      <c r="EP10" s="29">
        <v>124110355.8</v>
      </c>
      <c r="EQ10" s="29">
        <v>815500129.53999996</v>
      </c>
    </row>
    <row r="11" spans="2:147" s="3" customFormat="1" ht="15" customHeight="1">
      <c r="B11" s="13" t="s">
        <v>43</v>
      </c>
      <c r="C11" s="25">
        <v>17848325.079999998</v>
      </c>
      <c r="D11" s="25">
        <v>39087030.190000005</v>
      </c>
      <c r="E11" s="25">
        <v>19700067.620000001</v>
      </c>
      <c r="F11" s="25">
        <v>70455786.030000001</v>
      </c>
      <c r="G11" s="25">
        <v>179817019.68000019</v>
      </c>
      <c r="H11" s="25">
        <v>20176788.320000015</v>
      </c>
      <c r="I11" s="25">
        <v>39673430.379999973</v>
      </c>
      <c r="J11" s="25">
        <v>20921518.199999996</v>
      </c>
      <c r="K11" s="25">
        <v>76426842.960000023</v>
      </c>
      <c r="L11" s="25">
        <v>197029106.96999982</v>
      </c>
      <c r="M11" s="25">
        <v>22190658.010000002</v>
      </c>
      <c r="N11" s="25">
        <v>42604277.579999998</v>
      </c>
      <c r="O11" s="25">
        <v>21167613.390000001</v>
      </c>
      <c r="P11" s="25">
        <v>97815901.030000001</v>
      </c>
      <c r="Q11" s="25">
        <v>233957696.25999999</v>
      </c>
      <c r="R11" s="25">
        <v>71497016.620000005</v>
      </c>
      <c r="S11" s="25">
        <v>116368465.20999999</v>
      </c>
      <c r="T11" s="25">
        <v>26235856.199999999</v>
      </c>
      <c r="U11" s="25">
        <v>48040769.130000003</v>
      </c>
      <c r="V11" s="25">
        <v>185346229.41999999</v>
      </c>
      <c r="W11" s="25">
        <v>38675985.439999998</v>
      </c>
      <c r="X11" s="25">
        <v>76871169.430000007</v>
      </c>
      <c r="Y11" s="25">
        <v>67202164.349999994</v>
      </c>
      <c r="Z11" s="25">
        <v>136833363.05000001</v>
      </c>
      <c r="AA11" s="25">
        <v>267613272.53</v>
      </c>
      <c r="AB11" s="25">
        <v>36694583.519999996</v>
      </c>
      <c r="AC11" s="25">
        <v>73548385.910000011</v>
      </c>
      <c r="AD11" s="25">
        <v>27799376.769999992</v>
      </c>
      <c r="AE11" s="25">
        <v>142644692.4300001</v>
      </c>
      <c r="AF11" s="25">
        <v>339769999.87000018</v>
      </c>
      <c r="AG11" s="25">
        <v>37721905.899999984</v>
      </c>
      <c r="AH11" s="25">
        <v>78689859.669999987</v>
      </c>
      <c r="AI11" s="25">
        <v>24236999.030000005</v>
      </c>
      <c r="AJ11" s="25">
        <v>176338466.82000017</v>
      </c>
      <c r="AK11" s="25">
        <v>401573756.09000009</v>
      </c>
      <c r="AL11" s="25">
        <v>33207056.320000004</v>
      </c>
      <c r="AM11" s="25">
        <v>73577692.690000027</v>
      </c>
      <c r="AN11" s="25">
        <v>19228784.510000005</v>
      </c>
      <c r="AO11" s="25">
        <v>130577489.05000006</v>
      </c>
      <c r="AP11" s="25">
        <v>294242488.16999996</v>
      </c>
      <c r="AQ11" s="25">
        <v>39809711.420000009</v>
      </c>
      <c r="AR11" s="25">
        <v>86593800.36999999</v>
      </c>
      <c r="AS11" s="25">
        <v>22731001.819999997</v>
      </c>
      <c r="AT11" s="25">
        <v>139435368.92999995</v>
      </c>
      <c r="AU11" s="25">
        <v>316428537.66000015</v>
      </c>
      <c r="AV11" s="25">
        <v>32470154.159999989</v>
      </c>
      <c r="AW11" s="25">
        <v>69292092.370000005</v>
      </c>
      <c r="AX11" s="25">
        <v>10409261.240000002</v>
      </c>
      <c r="AY11" s="25">
        <v>14808415.500000004</v>
      </c>
      <c r="AZ11" s="25">
        <v>34139782.129999988</v>
      </c>
      <c r="BA11" s="25">
        <v>31215864.660000008</v>
      </c>
      <c r="BB11" s="25">
        <v>65338704.909999989</v>
      </c>
      <c r="BC11" s="25">
        <v>9244966.9999999981</v>
      </c>
      <c r="BD11" s="25">
        <v>19423535.929999992</v>
      </c>
      <c r="BE11" s="25">
        <v>36424934.470000006</v>
      </c>
      <c r="BF11" s="25">
        <v>30424538.510000002</v>
      </c>
      <c r="BG11" s="25">
        <v>57620937.689999998</v>
      </c>
      <c r="BH11" s="25">
        <v>3808336.81</v>
      </c>
      <c r="BI11" s="25">
        <v>15069364.130000001</v>
      </c>
      <c r="BJ11" s="25">
        <v>34475168.859999999</v>
      </c>
      <c r="BK11" s="25">
        <v>41396297.219999999</v>
      </c>
      <c r="BL11" s="25">
        <v>12194544.439999999</v>
      </c>
      <c r="BM11" s="25">
        <v>3632630.36</v>
      </c>
      <c r="BN11" s="25">
        <v>30439248.559999999</v>
      </c>
      <c r="BO11" s="25">
        <v>62842917.159999996</v>
      </c>
      <c r="BP11" s="25">
        <v>26918779.789999999</v>
      </c>
      <c r="BQ11" s="25">
        <v>58964192.090000004</v>
      </c>
      <c r="BR11" s="25">
        <v>3497441.4</v>
      </c>
      <c r="BS11" s="25">
        <v>10649381.289999999</v>
      </c>
      <c r="BT11" s="25">
        <v>41918915.770000003</v>
      </c>
      <c r="BU11" s="25">
        <v>20898545.890000001</v>
      </c>
      <c r="BV11" s="25">
        <v>52518312.630000003</v>
      </c>
      <c r="BW11" s="25">
        <v>2367429.3199999998</v>
      </c>
      <c r="BX11" s="25">
        <v>9653370.4299999997</v>
      </c>
      <c r="BY11" s="25">
        <v>43089118.670000002</v>
      </c>
      <c r="BZ11" s="25">
        <v>11349367.07</v>
      </c>
      <c r="CA11" s="25">
        <v>39523747.700000003</v>
      </c>
      <c r="CB11" s="25">
        <v>1226271.99</v>
      </c>
      <c r="CC11" s="25">
        <v>5172938.87</v>
      </c>
      <c r="CD11" s="25">
        <v>36873206.630000003</v>
      </c>
      <c r="CE11" s="25">
        <v>5588750.7800000003</v>
      </c>
      <c r="CF11" s="25">
        <v>18358796.940000001</v>
      </c>
      <c r="CG11" s="25">
        <v>499418.73</v>
      </c>
      <c r="CH11" s="25">
        <v>969135.7</v>
      </c>
      <c r="CI11" s="25">
        <v>27041455.370000001</v>
      </c>
      <c r="CJ11" s="25">
        <v>3028873.55</v>
      </c>
      <c r="CK11" s="25">
        <v>11765851.83</v>
      </c>
      <c r="CL11" s="25">
        <v>0</v>
      </c>
      <c r="CM11" s="25">
        <v>784108.01</v>
      </c>
      <c r="CN11" s="25">
        <v>17584210.59</v>
      </c>
      <c r="CO11" s="25">
        <v>0</v>
      </c>
      <c r="CP11" s="25">
        <v>0</v>
      </c>
      <c r="CQ11" s="25">
        <v>0</v>
      </c>
      <c r="CR11" s="25">
        <v>616904.04</v>
      </c>
      <c r="CS11" s="25">
        <v>10905942.35</v>
      </c>
      <c r="CT11" s="25">
        <v>0</v>
      </c>
      <c r="CU11" s="25">
        <v>0</v>
      </c>
      <c r="CV11" s="25">
        <v>0</v>
      </c>
      <c r="CW11" s="25">
        <v>0</v>
      </c>
      <c r="CX11" s="25">
        <v>10502719.59</v>
      </c>
      <c r="CY11" s="25">
        <v>0</v>
      </c>
      <c r="CZ11" s="25">
        <v>0</v>
      </c>
      <c r="DA11" s="25">
        <v>0</v>
      </c>
      <c r="DB11" s="25">
        <v>0</v>
      </c>
      <c r="DC11" s="25">
        <v>8960106.4700000007</v>
      </c>
      <c r="DD11" s="25">
        <v>0</v>
      </c>
      <c r="DE11" s="25">
        <v>0</v>
      </c>
      <c r="DF11" s="25">
        <v>0</v>
      </c>
      <c r="DG11" s="25">
        <v>0</v>
      </c>
      <c r="DH11" s="25">
        <v>9043858.6899999995</v>
      </c>
      <c r="DI11" s="25">
        <v>0</v>
      </c>
      <c r="DJ11" s="25">
        <v>8125.94</v>
      </c>
      <c r="DK11" s="25">
        <v>0</v>
      </c>
      <c r="DL11" s="25">
        <v>0</v>
      </c>
      <c r="DM11" s="25">
        <v>10177949.5</v>
      </c>
      <c r="DN11" s="25">
        <v>0</v>
      </c>
      <c r="DO11" s="25">
        <v>7916.64</v>
      </c>
      <c r="DP11" s="25">
        <v>0</v>
      </c>
      <c r="DQ11" s="25">
        <v>0</v>
      </c>
      <c r="DR11" s="25">
        <v>7088760.6299999999</v>
      </c>
      <c r="DS11" s="25">
        <v>0</v>
      </c>
      <c r="DT11" s="25">
        <v>7714.93</v>
      </c>
      <c r="DU11" s="25">
        <v>0</v>
      </c>
      <c r="DV11" s="25">
        <v>0</v>
      </c>
      <c r="DW11" s="25">
        <v>7963604.0899999999</v>
      </c>
      <c r="DX11" s="25">
        <v>0</v>
      </c>
      <c r="DY11" s="25">
        <v>7520.49</v>
      </c>
      <c r="DZ11" s="25">
        <v>0</v>
      </c>
      <c r="EA11" s="25">
        <v>0</v>
      </c>
      <c r="EB11" s="25">
        <v>8058357.3200000003</v>
      </c>
      <c r="EC11" s="25">
        <v>0</v>
      </c>
      <c r="ED11" s="25">
        <v>556205.12</v>
      </c>
      <c r="EE11" s="25">
        <v>0</v>
      </c>
      <c r="EF11" s="25">
        <v>0</v>
      </c>
      <c r="EG11" s="25">
        <v>9473739.0399999991</v>
      </c>
      <c r="EH11" s="25">
        <v>0</v>
      </c>
      <c r="EI11" s="25">
        <v>715579.67</v>
      </c>
      <c r="EJ11" s="25">
        <v>0</v>
      </c>
      <c r="EK11" s="25">
        <v>0</v>
      </c>
      <c r="EL11" s="25">
        <v>6548053.5099999998</v>
      </c>
      <c r="EM11" s="25">
        <v>0</v>
      </c>
      <c r="EN11" s="25">
        <v>15429.85</v>
      </c>
      <c r="EO11" s="25">
        <v>0</v>
      </c>
      <c r="EP11" s="25">
        <v>0</v>
      </c>
      <c r="EQ11" s="25">
        <v>6697681.3300000001</v>
      </c>
    </row>
    <row r="12" spans="2:147" s="68" customFormat="1" ht="15" customHeight="1">
      <c r="B12" s="13" t="s">
        <v>45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1169001.8600000001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  <c r="DR12" s="25">
        <v>0</v>
      </c>
      <c r="DS12" s="25">
        <v>0</v>
      </c>
      <c r="DT12" s="25">
        <v>0</v>
      </c>
      <c r="DU12" s="25">
        <v>0</v>
      </c>
      <c r="DV12" s="25">
        <v>0</v>
      </c>
      <c r="DW12" s="25">
        <v>0</v>
      </c>
      <c r="DX12" s="25">
        <v>0</v>
      </c>
      <c r="DY12" s="25">
        <v>0</v>
      </c>
      <c r="DZ12" s="25">
        <v>0</v>
      </c>
      <c r="EA12" s="25">
        <v>0</v>
      </c>
      <c r="EB12" s="25">
        <v>0</v>
      </c>
      <c r="EC12" s="25">
        <v>0</v>
      </c>
      <c r="ED12" s="25">
        <v>0</v>
      </c>
      <c r="EE12" s="25">
        <v>0</v>
      </c>
      <c r="EF12" s="25">
        <v>0</v>
      </c>
      <c r="EG12" s="25">
        <v>0</v>
      </c>
      <c r="EH12" s="25">
        <v>0</v>
      </c>
      <c r="EI12" s="25">
        <v>0</v>
      </c>
      <c r="EJ12" s="25">
        <v>0</v>
      </c>
      <c r="EK12" s="25">
        <v>0</v>
      </c>
      <c r="EL12" s="25">
        <v>0</v>
      </c>
      <c r="EM12" s="25">
        <v>0</v>
      </c>
      <c r="EN12" s="25">
        <v>0</v>
      </c>
      <c r="EO12" s="25">
        <v>0</v>
      </c>
      <c r="EP12" s="25">
        <v>0</v>
      </c>
      <c r="EQ12" s="25">
        <v>0</v>
      </c>
    </row>
    <row r="13" spans="2:147" ht="15" customHeight="1" thickBot="1">
      <c r="B13" s="36" t="s">
        <v>44</v>
      </c>
      <c r="C13" s="37">
        <v>467013588.64000022</v>
      </c>
      <c r="D13" s="37">
        <v>383748986.56999999</v>
      </c>
      <c r="E13" s="37">
        <v>127602036.89999996</v>
      </c>
      <c r="F13" s="37">
        <v>275700419.70999986</v>
      </c>
      <c r="G13" s="37">
        <v>666573043.45999956</v>
      </c>
      <c r="H13" s="37">
        <v>460181646.62999952</v>
      </c>
      <c r="I13" s="37">
        <v>401255785.5</v>
      </c>
      <c r="J13" s="37">
        <v>143590910.73000008</v>
      </c>
      <c r="K13" s="37">
        <v>247655725.83000013</v>
      </c>
      <c r="L13" s="37">
        <v>746262846.46000004</v>
      </c>
      <c r="M13" s="37">
        <v>444264612.18000001</v>
      </c>
      <c r="N13" s="37">
        <v>358432561.16000003</v>
      </c>
      <c r="O13" s="37">
        <v>144121543.38999999</v>
      </c>
      <c r="P13" s="37">
        <v>260728559.06999999</v>
      </c>
      <c r="Q13" s="37">
        <v>699889499.14999998</v>
      </c>
      <c r="R13" s="37">
        <v>257915599.88999999</v>
      </c>
      <c r="S13" s="37">
        <v>447236429.23000002</v>
      </c>
      <c r="T13" s="37">
        <v>161289250.93000001</v>
      </c>
      <c r="U13" s="37">
        <v>153476891.49000001</v>
      </c>
      <c r="V13" s="37">
        <v>616866297.5</v>
      </c>
      <c r="W13" s="37">
        <v>353462791.63</v>
      </c>
      <c r="X13" s="37">
        <v>274538969.58999997</v>
      </c>
      <c r="Y13" s="37">
        <v>174918149.84</v>
      </c>
      <c r="Z13" s="37">
        <v>267886672.74000001</v>
      </c>
      <c r="AA13" s="37">
        <v>538883140.04999995</v>
      </c>
      <c r="AB13" s="37">
        <v>372719872.93000001</v>
      </c>
      <c r="AC13" s="37">
        <v>248126546.12999976</v>
      </c>
      <c r="AD13" s="37">
        <v>147081846.1999999</v>
      </c>
      <c r="AE13" s="37">
        <v>269352345.53999996</v>
      </c>
      <c r="AF13" s="37">
        <v>525064189.98000002</v>
      </c>
      <c r="AG13" s="37">
        <v>378649455</v>
      </c>
      <c r="AH13" s="37">
        <v>282273790.08999962</v>
      </c>
      <c r="AI13" s="37">
        <v>163065713.82999998</v>
      </c>
      <c r="AJ13" s="37">
        <v>286825252.35000002</v>
      </c>
      <c r="AK13" s="37">
        <v>573901045.16999972</v>
      </c>
      <c r="AL13" s="37">
        <v>341767003.59000027</v>
      </c>
      <c r="AM13" s="37">
        <v>327282361.12000006</v>
      </c>
      <c r="AN13" s="37">
        <v>126706753.97000003</v>
      </c>
      <c r="AO13" s="37">
        <v>225278402.82999995</v>
      </c>
      <c r="AP13" s="37">
        <v>523647223.83999991</v>
      </c>
      <c r="AQ13" s="37">
        <v>355400687.90000033</v>
      </c>
      <c r="AR13" s="37">
        <v>351373505.64999992</v>
      </c>
      <c r="AS13" s="37">
        <v>107187028.55000001</v>
      </c>
      <c r="AT13" s="37">
        <v>280555457.06000018</v>
      </c>
      <c r="AU13" s="37">
        <v>520278611.98999953</v>
      </c>
      <c r="AV13" s="37">
        <v>353340085.38000023</v>
      </c>
      <c r="AW13" s="37">
        <v>323124135.86000019</v>
      </c>
      <c r="AX13" s="37">
        <v>113863644.38000003</v>
      </c>
      <c r="AY13" s="37">
        <v>249319703.44999999</v>
      </c>
      <c r="AZ13" s="37">
        <v>594468078.71999979</v>
      </c>
      <c r="BA13" s="37">
        <v>401247371.56000012</v>
      </c>
      <c r="BB13" s="37">
        <v>384823716.59000009</v>
      </c>
      <c r="BC13" s="37">
        <v>110998546.73999992</v>
      </c>
      <c r="BD13" s="37">
        <v>253423227.69999984</v>
      </c>
      <c r="BE13" s="37">
        <v>611538324.28999996</v>
      </c>
      <c r="BF13" s="37">
        <v>334115719.39999998</v>
      </c>
      <c r="BG13" s="37">
        <v>330776100.69999999</v>
      </c>
      <c r="BH13" s="37">
        <v>93766404.870000005</v>
      </c>
      <c r="BI13" s="37">
        <v>205005700.09999999</v>
      </c>
      <c r="BJ13" s="37">
        <v>503948662.75</v>
      </c>
      <c r="BK13" s="37">
        <v>377050499.13999999</v>
      </c>
      <c r="BL13" s="37">
        <v>199407620.19</v>
      </c>
      <c r="BM13" s="37">
        <v>76624471.709999993</v>
      </c>
      <c r="BN13" s="37">
        <v>269682545.85000002</v>
      </c>
      <c r="BO13" s="37">
        <v>308109874.01999998</v>
      </c>
      <c r="BP13" s="37">
        <v>238757721.03</v>
      </c>
      <c r="BQ13" s="37">
        <v>220514544.25999999</v>
      </c>
      <c r="BR13" s="37">
        <v>71183960.450000003</v>
      </c>
      <c r="BS13" s="37">
        <v>191260405.58000001</v>
      </c>
      <c r="BT13" s="37">
        <v>403231870.37</v>
      </c>
      <c r="BU13" s="37">
        <v>239582431.34</v>
      </c>
      <c r="BV13" s="37">
        <v>243774615.88999999</v>
      </c>
      <c r="BW13" s="37">
        <v>75190745.329999998</v>
      </c>
      <c r="BX13" s="37">
        <v>191853130.43000001</v>
      </c>
      <c r="BY13" s="37">
        <v>479000303.94999999</v>
      </c>
      <c r="BZ13" s="37">
        <v>195790829.87</v>
      </c>
      <c r="CA13" s="37">
        <v>164648685.53999999</v>
      </c>
      <c r="CB13" s="37">
        <v>43343177.329999998</v>
      </c>
      <c r="CC13" s="37">
        <v>124288449.5</v>
      </c>
      <c r="CD13" s="37">
        <v>359535107.67000002</v>
      </c>
      <c r="CE13" s="37">
        <v>148723861.36000001</v>
      </c>
      <c r="CF13" s="37">
        <v>184815598.28999999</v>
      </c>
      <c r="CG13" s="37">
        <v>28474801.920000002</v>
      </c>
      <c r="CH13" s="37">
        <v>111998015.40000001</v>
      </c>
      <c r="CI13" s="37">
        <v>259224395.09999999</v>
      </c>
      <c r="CJ13" s="37">
        <v>132337917.95999999</v>
      </c>
      <c r="CK13" s="37">
        <v>150917407.11000001</v>
      </c>
      <c r="CL13" s="37">
        <v>2483337.91</v>
      </c>
      <c r="CM13" s="37">
        <v>123181239.12</v>
      </c>
      <c r="CN13" s="37">
        <v>300098524.22000003</v>
      </c>
      <c r="CO13" s="37">
        <v>164444691.06</v>
      </c>
      <c r="CP13" s="37">
        <v>120233462.34</v>
      </c>
      <c r="CQ13" s="37">
        <v>34292864.030000001</v>
      </c>
      <c r="CR13" s="37">
        <v>95562557.579999998</v>
      </c>
      <c r="CS13" s="37">
        <v>339683397.06999999</v>
      </c>
      <c r="CT13" s="37">
        <v>142710877.27000001</v>
      </c>
      <c r="CU13" s="37">
        <v>104988864.68000001</v>
      </c>
      <c r="CV13" s="37">
        <v>1898013.41</v>
      </c>
      <c r="CW13" s="37">
        <v>101343164.88</v>
      </c>
      <c r="CX13" s="37">
        <v>286858855.43000001</v>
      </c>
      <c r="CY13" s="37">
        <v>114903815.42</v>
      </c>
      <c r="CZ13" s="37">
        <v>115114962.54000001</v>
      </c>
      <c r="DA13" s="37">
        <v>22860503</v>
      </c>
      <c r="DB13" s="37">
        <v>79112684.609999999</v>
      </c>
      <c r="DC13" s="37">
        <v>247202754.25999999</v>
      </c>
      <c r="DD13" s="37">
        <v>108244299.06</v>
      </c>
      <c r="DE13" s="37">
        <v>91492758.099999994</v>
      </c>
      <c r="DF13" s="37">
        <v>24853585.899999999</v>
      </c>
      <c r="DG13" s="37">
        <v>60878950.079999998</v>
      </c>
      <c r="DH13" s="37">
        <v>267537050.81</v>
      </c>
      <c r="DI13" s="37">
        <v>143794759.68000001</v>
      </c>
      <c r="DJ13" s="37">
        <v>123589613.12</v>
      </c>
      <c r="DK13" s="37">
        <v>23882932.359999999</v>
      </c>
      <c r="DL13" s="37">
        <v>70498690.760000005</v>
      </c>
      <c r="DM13" s="37">
        <v>267546735.38</v>
      </c>
      <c r="DN13" s="37">
        <v>119247310.98</v>
      </c>
      <c r="DO13" s="37">
        <v>103360644.98</v>
      </c>
      <c r="DP13" s="37">
        <v>16846197.719999999</v>
      </c>
      <c r="DQ13" s="37">
        <v>57913173.950000003</v>
      </c>
      <c r="DR13" s="37">
        <v>228616438.28999999</v>
      </c>
      <c r="DS13" s="37">
        <v>120373655.73</v>
      </c>
      <c r="DT13" s="37">
        <v>135260534.16999999</v>
      </c>
      <c r="DU13" s="37">
        <v>11291144.16</v>
      </c>
      <c r="DV13" s="37">
        <v>71273853.430000007</v>
      </c>
      <c r="DW13" s="37">
        <v>217361042.53999999</v>
      </c>
      <c r="DX13" s="37">
        <v>109219888.54000001</v>
      </c>
      <c r="DY13" s="37">
        <v>130701518.38</v>
      </c>
      <c r="DZ13" s="37">
        <v>15685627.890000001</v>
      </c>
      <c r="EA13" s="37">
        <v>53386783.159999996</v>
      </c>
      <c r="EB13" s="37">
        <v>231540985.11000001</v>
      </c>
      <c r="EC13" s="37">
        <v>104260086.14</v>
      </c>
      <c r="ED13" s="37">
        <v>89623501.030000001</v>
      </c>
      <c r="EE13" s="37">
        <v>18090251.129999999</v>
      </c>
      <c r="EF13" s="37">
        <v>59563640.030000001</v>
      </c>
      <c r="EG13" s="37">
        <v>214617207.59</v>
      </c>
      <c r="EH13" s="37">
        <v>88778244.450000003</v>
      </c>
      <c r="EI13" s="37">
        <v>63001494.68</v>
      </c>
      <c r="EJ13" s="37">
        <v>16391528.449999999</v>
      </c>
      <c r="EK13" s="37">
        <v>46407125.710000001</v>
      </c>
      <c r="EL13" s="37">
        <v>164374165.38</v>
      </c>
      <c r="EM13" s="37">
        <v>89816399.739999995</v>
      </c>
      <c r="EN13" s="37">
        <v>89666184.650000006</v>
      </c>
      <c r="EO13" s="37">
        <v>11855755.35</v>
      </c>
      <c r="EP13" s="37">
        <v>51601820.549999997</v>
      </c>
      <c r="EQ13" s="37">
        <v>166823846.78999999</v>
      </c>
    </row>
    <row r="14" spans="2:147" ht="15" customHeight="1">
      <c r="B14" s="12" t="s">
        <v>42</v>
      </c>
      <c r="C14" s="29">
        <v>134087602.22999986</v>
      </c>
      <c r="D14" s="29">
        <v>126405156.65000007</v>
      </c>
      <c r="E14" s="29">
        <v>29721940.519999973</v>
      </c>
      <c r="F14" s="29">
        <v>68288413.429999977</v>
      </c>
      <c r="G14" s="29">
        <v>356157373.96999955</v>
      </c>
      <c r="H14" s="29">
        <v>115737145.74999976</v>
      </c>
      <c r="I14" s="29">
        <v>124508664.3799995</v>
      </c>
      <c r="J14" s="29">
        <v>26129486.529999994</v>
      </c>
      <c r="K14" s="29">
        <v>64165746.649999999</v>
      </c>
      <c r="L14" s="29">
        <v>313486452.05000001</v>
      </c>
      <c r="M14" s="29">
        <v>109908287.12</v>
      </c>
      <c r="N14" s="29">
        <v>118016309.59</v>
      </c>
      <c r="O14" s="29">
        <v>20691514.989999998</v>
      </c>
      <c r="P14" s="29">
        <v>56983711.490000002</v>
      </c>
      <c r="Q14" s="29">
        <v>273066335.41000003</v>
      </c>
      <c r="R14" s="29">
        <v>91731412.980000004</v>
      </c>
      <c r="S14" s="29">
        <v>126919722.56</v>
      </c>
      <c r="T14" s="29">
        <v>70275126.609999999</v>
      </c>
      <c r="U14" s="29">
        <v>61265654.890000001</v>
      </c>
      <c r="V14" s="29">
        <v>186789496.34999999</v>
      </c>
      <c r="W14" s="29">
        <v>85225054.170000002</v>
      </c>
      <c r="X14" s="29">
        <v>85157753.849999994</v>
      </c>
      <c r="Y14" s="29">
        <v>70010098.810000002</v>
      </c>
      <c r="Z14" s="29">
        <v>56982345.5</v>
      </c>
      <c r="AA14" s="29">
        <v>276777592.17000002</v>
      </c>
      <c r="AB14" s="29">
        <v>62836993.759999961</v>
      </c>
      <c r="AC14" s="29">
        <v>86160552.450000003</v>
      </c>
      <c r="AD14" s="29">
        <v>22779273.490000002</v>
      </c>
      <c r="AE14" s="29">
        <v>70966260.249999985</v>
      </c>
      <c r="AF14" s="29">
        <v>293994839.50999999</v>
      </c>
      <c r="AG14" s="29">
        <v>64323486.799999997</v>
      </c>
      <c r="AH14" s="29">
        <v>89995577.269999996</v>
      </c>
      <c r="AI14" s="29">
        <v>16380156.129999992</v>
      </c>
      <c r="AJ14" s="29">
        <v>67277201.889999986</v>
      </c>
      <c r="AK14" s="29">
        <v>234823318.52000019</v>
      </c>
      <c r="AL14" s="29">
        <v>65363923.930000037</v>
      </c>
      <c r="AM14" s="29">
        <v>90419277.260000005</v>
      </c>
      <c r="AN14" s="29">
        <v>16120424.210000001</v>
      </c>
      <c r="AO14" s="29">
        <v>57106102.120000012</v>
      </c>
      <c r="AP14" s="29">
        <v>194642722.47999993</v>
      </c>
      <c r="AQ14" s="29">
        <v>66447186.68</v>
      </c>
      <c r="AR14" s="29">
        <v>93022953.540000007</v>
      </c>
      <c r="AS14" s="29">
        <v>18826010.299999997</v>
      </c>
      <c r="AT14" s="29">
        <v>70661979.570000008</v>
      </c>
      <c r="AU14" s="29">
        <v>219807629.65000001</v>
      </c>
      <c r="AV14" s="29">
        <v>54273155.339999966</v>
      </c>
      <c r="AW14" s="29">
        <v>72388924.599999964</v>
      </c>
      <c r="AX14" s="29">
        <v>19698556.710000012</v>
      </c>
      <c r="AY14" s="29">
        <v>94064040.189999983</v>
      </c>
      <c r="AZ14" s="29">
        <v>244772621.41999999</v>
      </c>
      <c r="BA14" s="29">
        <v>54332675.330000021</v>
      </c>
      <c r="BB14" s="29">
        <v>83224918.950000003</v>
      </c>
      <c r="BC14" s="29">
        <v>17711252.700000003</v>
      </c>
      <c r="BD14" s="29">
        <v>84668151.850000024</v>
      </c>
      <c r="BE14" s="29">
        <v>209945949.04000026</v>
      </c>
      <c r="BF14" s="29">
        <v>51697731.770000003</v>
      </c>
      <c r="BG14" s="29">
        <v>80638818.299999997</v>
      </c>
      <c r="BH14" s="29">
        <v>15271495.619999999</v>
      </c>
      <c r="BI14" s="29">
        <v>70067144.349999994</v>
      </c>
      <c r="BJ14" s="29">
        <v>172128329.66</v>
      </c>
      <c r="BK14" s="29">
        <v>196462354.58000001</v>
      </c>
      <c r="BL14" s="29">
        <v>72491720.060000002</v>
      </c>
      <c r="BM14" s="29">
        <v>16826504.760000002</v>
      </c>
      <c r="BN14" s="29">
        <v>57417525.310000002</v>
      </c>
      <c r="BO14" s="29">
        <v>85539460.310000002</v>
      </c>
      <c r="BP14" s="29">
        <v>38600200.890000001</v>
      </c>
      <c r="BQ14" s="29">
        <v>42197785.460000001</v>
      </c>
      <c r="BR14" s="29">
        <v>10843988.49</v>
      </c>
      <c r="BS14" s="29">
        <v>69336908.569999993</v>
      </c>
      <c r="BT14" s="29">
        <v>186848319.84999999</v>
      </c>
      <c r="BU14" s="29">
        <v>42933977.149999999</v>
      </c>
      <c r="BV14" s="29">
        <v>41758377.43</v>
      </c>
      <c r="BW14" s="29">
        <v>8512633.5600000005</v>
      </c>
      <c r="BX14" s="29">
        <v>65645721.030000001</v>
      </c>
      <c r="BY14" s="29">
        <v>173488177.59</v>
      </c>
      <c r="BZ14" s="29">
        <v>44669422.880000003</v>
      </c>
      <c r="CA14" s="29">
        <v>43032213.670000002</v>
      </c>
      <c r="CB14" s="29">
        <v>1968018.81</v>
      </c>
      <c r="CC14" s="29">
        <v>56813423.149999999</v>
      </c>
      <c r="CD14" s="29">
        <v>137150658.38999999</v>
      </c>
      <c r="CE14" s="29">
        <v>47234900.479999997</v>
      </c>
      <c r="CF14" s="29">
        <v>26570952.989999998</v>
      </c>
      <c r="CG14" s="29">
        <v>1800041.24</v>
      </c>
      <c r="CH14" s="29">
        <v>41091385.719999999</v>
      </c>
      <c r="CI14" s="29">
        <v>135130568.93000001</v>
      </c>
      <c r="CJ14" s="29">
        <v>56269995.100000001</v>
      </c>
      <c r="CK14" s="29">
        <v>26559512.5</v>
      </c>
      <c r="CL14" s="29">
        <v>0</v>
      </c>
      <c r="CM14" s="29">
        <v>39628290.740000002</v>
      </c>
      <c r="CN14" s="29">
        <v>115933952.23999999</v>
      </c>
      <c r="CO14" s="29">
        <v>51866414.170000002</v>
      </c>
      <c r="CP14" s="29">
        <v>27652282.449999999</v>
      </c>
      <c r="CQ14" s="29">
        <v>311781.48</v>
      </c>
      <c r="CR14" s="29">
        <v>41084466.460000001</v>
      </c>
      <c r="CS14" s="29">
        <v>111717569.59999999</v>
      </c>
      <c r="CT14" s="29">
        <v>60478186.810000002</v>
      </c>
      <c r="CU14" s="29">
        <v>28610828.510000002</v>
      </c>
      <c r="CV14" s="29">
        <v>0</v>
      </c>
      <c r="CW14" s="29">
        <v>38379387.310000002</v>
      </c>
      <c r="CX14" s="29">
        <v>102966238.84999999</v>
      </c>
      <c r="CY14" s="29">
        <v>55242797.210000001</v>
      </c>
      <c r="CZ14" s="29">
        <v>18430227.010000002</v>
      </c>
      <c r="DA14" s="29">
        <v>371464.02</v>
      </c>
      <c r="DB14" s="29">
        <v>28160434.120000001</v>
      </c>
      <c r="DC14" s="29">
        <v>119109112.94</v>
      </c>
      <c r="DD14" s="29">
        <v>55557319.310000002</v>
      </c>
      <c r="DE14" s="29">
        <v>18079369.309999999</v>
      </c>
      <c r="DF14" s="29">
        <v>0</v>
      </c>
      <c r="DG14" s="29">
        <v>21228767.489999998</v>
      </c>
      <c r="DH14" s="29">
        <v>113219267.48999999</v>
      </c>
      <c r="DI14" s="29">
        <v>52035888.689999998</v>
      </c>
      <c r="DJ14" s="29">
        <v>17555826.02</v>
      </c>
      <c r="DK14" s="25">
        <v>0</v>
      </c>
      <c r="DL14" s="29">
        <v>23836316.539999999</v>
      </c>
      <c r="DM14" s="29">
        <v>103725497.95</v>
      </c>
      <c r="DN14" s="29">
        <v>38050304.619999997</v>
      </c>
      <c r="DO14" s="29">
        <v>18136437.780000001</v>
      </c>
      <c r="DP14" s="29">
        <v>0</v>
      </c>
      <c r="DQ14" s="29">
        <v>26493342.510000002</v>
      </c>
      <c r="DR14" s="29">
        <v>94712459.420000002</v>
      </c>
      <c r="DS14" s="29">
        <v>48477869.68</v>
      </c>
      <c r="DT14" s="29">
        <v>19179428.210000001</v>
      </c>
      <c r="DU14" s="29">
        <v>0</v>
      </c>
      <c r="DV14" s="29">
        <v>27215310.949999999</v>
      </c>
      <c r="DW14" s="29">
        <v>95096977.450000003</v>
      </c>
      <c r="DX14" s="29">
        <v>44232764.810000002</v>
      </c>
      <c r="DY14" s="29">
        <v>15934435.99</v>
      </c>
      <c r="DZ14" s="29">
        <v>0</v>
      </c>
      <c r="EA14" s="29">
        <v>26530130.140000001</v>
      </c>
      <c r="EB14" s="29">
        <v>89398473.030000001</v>
      </c>
      <c r="EC14" s="29">
        <v>44732745.490000002</v>
      </c>
      <c r="ED14" s="29">
        <v>10855397.470000001</v>
      </c>
      <c r="EE14" s="25">
        <v>0</v>
      </c>
      <c r="EF14" s="29">
        <v>27261159.920000002</v>
      </c>
      <c r="EG14" s="29">
        <v>80021137.090000004</v>
      </c>
      <c r="EH14" s="29">
        <v>43270294.259999998</v>
      </c>
      <c r="EI14" s="29">
        <v>8015654.2699999996</v>
      </c>
      <c r="EJ14" s="29">
        <v>0</v>
      </c>
      <c r="EK14" s="29">
        <v>27526113.75</v>
      </c>
      <c r="EL14" s="29">
        <v>80134213.560000002</v>
      </c>
      <c r="EM14" s="29">
        <v>42833718.469999999</v>
      </c>
      <c r="EN14" s="29">
        <v>9831048.5299999993</v>
      </c>
      <c r="EO14" s="29">
        <v>0</v>
      </c>
      <c r="EP14" s="29">
        <v>29713930.870000001</v>
      </c>
      <c r="EQ14" s="29">
        <v>81119229.459999993</v>
      </c>
    </row>
    <row r="15" spans="2:147" ht="15" customHeight="1">
      <c r="B15" s="13" t="s">
        <v>43</v>
      </c>
      <c r="C15" s="25">
        <v>323631618.7100004</v>
      </c>
      <c r="D15" s="25">
        <v>232172032.14999995</v>
      </c>
      <c r="E15" s="25">
        <v>93811431.670000002</v>
      </c>
      <c r="F15" s="25">
        <v>194707873.98999986</v>
      </c>
      <c r="G15" s="25">
        <v>310415669.49000001</v>
      </c>
      <c r="H15" s="25">
        <v>334225144.80999976</v>
      </c>
      <c r="I15" s="25">
        <v>257854471.81999964</v>
      </c>
      <c r="J15" s="25">
        <v>113792457.73000008</v>
      </c>
      <c r="K15" s="25">
        <v>165841400.25000012</v>
      </c>
      <c r="L15" s="25">
        <v>432776394.41000003</v>
      </c>
      <c r="M15" s="25">
        <v>323808264.13</v>
      </c>
      <c r="N15" s="25">
        <v>214321289.03999999</v>
      </c>
      <c r="O15" s="25">
        <v>122843505.16</v>
      </c>
      <c r="P15" s="25">
        <v>191748126.63</v>
      </c>
      <c r="Q15" s="25">
        <v>426823163.74000001</v>
      </c>
      <c r="R15" s="25">
        <v>165843740.15000001</v>
      </c>
      <c r="S15" s="25">
        <v>308870958.68000001</v>
      </c>
      <c r="T15" s="25">
        <v>91014124.319999993</v>
      </c>
      <c r="U15" s="25">
        <v>92211236.599999994</v>
      </c>
      <c r="V15" s="25">
        <v>428466308.16000003</v>
      </c>
      <c r="W15" s="25">
        <v>263859700.83000001</v>
      </c>
      <c r="X15" s="25">
        <v>167566705.69</v>
      </c>
      <c r="Y15" s="25">
        <v>104012514.78</v>
      </c>
      <c r="Z15" s="25">
        <v>205856408.94</v>
      </c>
      <c r="AA15" s="25">
        <v>262105547.88</v>
      </c>
      <c r="AB15" s="25">
        <v>305446845.22000003</v>
      </c>
      <c r="AC15" s="25">
        <v>152925865.43999988</v>
      </c>
      <c r="AD15" s="25">
        <v>123326150.15999988</v>
      </c>
      <c r="AE15" s="25">
        <v>193717812.03999996</v>
      </c>
      <c r="AF15" s="25">
        <v>231069350.46999973</v>
      </c>
      <c r="AG15" s="25">
        <v>308797239.39999998</v>
      </c>
      <c r="AH15" s="25">
        <v>185300202.79999977</v>
      </c>
      <c r="AI15" s="25">
        <v>145509591.45999998</v>
      </c>
      <c r="AJ15" s="25">
        <v>214233959.93000007</v>
      </c>
      <c r="AK15" s="25">
        <v>339077726.64999998</v>
      </c>
      <c r="AL15" s="25">
        <v>270085687.27000028</v>
      </c>
      <c r="AM15" s="25">
        <v>230218317.45999992</v>
      </c>
      <c r="AN15" s="25">
        <v>109343317.10000004</v>
      </c>
      <c r="AO15" s="25">
        <v>162901072.86999995</v>
      </c>
      <c r="AP15" s="25">
        <v>329004501.35999995</v>
      </c>
      <c r="AQ15" s="25">
        <v>281041925.25000018</v>
      </c>
      <c r="AR15" s="25">
        <v>254688203.68000004</v>
      </c>
      <c r="AS15" s="25">
        <v>87195182.350000009</v>
      </c>
      <c r="AT15" s="25">
        <v>204279524.11000016</v>
      </c>
      <c r="AU15" s="25">
        <v>300470982.34000021</v>
      </c>
      <c r="AV15" s="25">
        <v>292161168.46000028</v>
      </c>
      <c r="AW15" s="25">
        <v>247231837.8500002</v>
      </c>
      <c r="AX15" s="25">
        <v>93251393.140000015</v>
      </c>
      <c r="AY15" s="25">
        <v>150011989.75999999</v>
      </c>
      <c r="AZ15" s="25">
        <v>349695457.30000049</v>
      </c>
      <c r="BA15" s="25">
        <v>346143192.25000006</v>
      </c>
      <c r="BB15" s="25">
        <v>301122475.41000015</v>
      </c>
      <c r="BC15" s="25">
        <v>93202213.170000002</v>
      </c>
      <c r="BD15" s="25">
        <v>167834493.34999982</v>
      </c>
      <c r="BE15" s="25">
        <v>401592375.24999964</v>
      </c>
      <c r="BF15" s="25">
        <v>280792908.12</v>
      </c>
      <c r="BG15" s="25">
        <v>250137282.40000001</v>
      </c>
      <c r="BH15" s="25">
        <v>77993398.640000001</v>
      </c>
      <c r="BI15" s="25">
        <v>134881680.30000001</v>
      </c>
      <c r="BJ15" s="25">
        <v>331820333.08999997</v>
      </c>
      <c r="BK15" s="25">
        <v>180588144.56</v>
      </c>
      <c r="BL15" s="25">
        <v>125516546.13</v>
      </c>
      <c r="BM15" s="25">
        <v>59288586.909999996</v>
      </c>
      <c r="BN15" s="25">
        <v>212265020.53999999</v>
      </c>
      <c r="BO15" s="25">
        <v>222570413.71000001</v>
      </c>
      <c r="BP15" s="25">
        <v>200157520.13999999</v>
      </c>
      <c r="BQ15" s="25">
        <v>178316758.80000001</v>
      </c>
      <c r="BR15" s="25">
        <v>60339971.960000001</v>
      </c>
      <c r="BS15" s="25">
        <v>121665159.89</v>
      </c>
      <c r="BT15" s="25">
        <v>216383550.52000001</v>
      </c>
      <c r="BU15" s="25">
        <v>196648454.19</v>
      </c>
      <c r="BV15" s="25">
        <v>202016238.46000001</v>
      </c>
      <c r="BW15" s="25">
        <v>66678111.770000003</v>
      </c>
      <c r="BX15" s="25">
        <v>125957900.58</v>
      </c>
      <c r="BY15" s="25">
        <v>305512126.36000001</v>
      </c>
      <c r="BZ15" s="25">
        <v>151121406.99000001</v>
      </c>
      <c r="CA15" s="25">
        <v>121616471.87</v>
      </c>
      <c r="CB15" s="25">
        <v>41375158.520000003</v>
      </c>
      <c r="CC15" s="25">
        <v>67475026.349999994</v>
      </c>
      <c r="CD15" s="25">
        <v>222384449.28</v>
      </c>
      <c r="CE15" s="25">
        <v>101488960.88</v>
      </c>
      <c r="CF15" s="25">
        <v>157909545.78999999</v>
      </c>
      <c r="CG15" s="25">
        <v>26674760.68</v>
      </c>
      <c r="CH15" s="25">
        <v>70906629.680000007</v>
      </c>
      <c r="CI15" s="25">
        <v>124042561.97</v>
      </c>
      <c r="CJ15" s="25">
        <v>76067922.859999999</v>
      </c>
      <c r="CK15" s="25">
        <v>123578171.98999999</v>
      </c>
      <c r="CL15" s="25">
        <v>2483337.91</v>
      </c>
      <c r="CM15" s="25">
        <v>83552948.379999995</v>
      </c>
      <c r="CN15" s="25">
        <v>183820653.61000001</v>
      </c>
      <c r="CO15" s="25">
        <v>112578276.89</v>
      </c>
      <c r="CP15" s="25">
        <v>91760128.849999994</v>
      </c>
      <c r="CQ15" s="25">
        <v>33981082.549999997</v>
      </c>
      <c r="CR15" s="25">
        <v>54478091.119999997</v>
      </c>
      <c r="CS15" s="25">
        <v>227965827.47</v>
      </c>
      <c r="CT15" s="25">
        <v>82232690.459999993</v>
      </c>
      <c r="CU15" s="25">
        <v>76378036.170000002</v>
      </c>
      <c r="CV15" s="25">
        <v>1898013.41</v>
      </c>
      <c r="CW15" s="25">
        <v>62963777.57</v>
      </c>
      <c r="CX15" s="25">
        <v>183892616.58000001</v>
      </c>
      <c r="CY15" s="25">
        <v>59601980.020000003</v>
      </c>
      <c r="CZ15" s="25">
        <v>96120097.159999996</v>
      </c>
      <c r="DA15" s="25">
        <v>22489038.98</v>
      </c>
      <c r="DB15" s="25">
        <v>50952250.490000002</v>
      </c>
      <c r="DC15" s="25">
        <v>128093641.31999999</v>
      </c>
      <c r="DD15" s="25">
        <v>52686979.75</v>
      </c>
      <c r="DE15" s="25">
        <v>73413388.790000007</v>
      </c>
      <c r="DF15" s="25">
        <v>24266884.16</v>
      </c>
      <c r="DG15" s="25">
        <v>39650182.590000004</v>
      </c>
      <c r="DH15" s="25">
        <v>153808837.46000001</v>
      </c>
      <c r="DI15" s="25">
        <v>91758870.989999995</v>
      </c>
      <c r="DJ15" s="25">
        <v>106033787.09999999</v>
      </c>
      <c r="DK15" s="25">
        <v>23882932.359999999</v>
      </c>
      <c r="DL15" s="25">
        <v>46662374.219999999</v>
      </c>
      <c r="DM15" s="25">
        <v>162703979.40000001</v>
      </c>
      <c r="DN15" s="25">
        <v>81197006.359999999</v>
      </c>
      <c r="DO15" s="25">
        <v>85224207.200000003</v>
      </c>
      <c r="DP15" s="25">
        <v>16846197.719999999</v>
      </c>
      <c r="DQ15" s="25">
        <v>31386495.34</v>
      </c>
      <c r="DR15" s="25">
        <v>132673723.72</v>
      </c>
      <c r="DS15" s="25">
        <v>71895786.049999997</v>
      </c>
      <c r="DT15" s="25">
        <v>116038885.11</v>
      </c>
      <c r="DU15" s="25">
        <v>11291144.16</v>
      </c>
      <c r="DV15" s="25">
        <v>43977038.719999999</v>
      </c>
      <c r="DW15" s="25">
        <v>120916175.92</v>
      </c>
      <c r="DX15" s="25">
        <v>64987123.729999997</v>
      </c>
      <c r="DY15" s="25">
        <v>114460641.04000001</v>
      </c>
      <c r="DZ15" s="25">
        <v>15327612.640000001</v>
      </c>
      <c r="EA15" s="25">
        <v>26729061.879999999</v>
      </c>
      <c r="EB15" s="25">
        <v>142142512.08000001</v>
      </c>
      <c r="EC15" s="25">
        <v>59527340.649999999</v>
      </c>
      <c r="ED15" s="25">
        <v>76602402.640000001</v>
      </c>
      <c r="EE15" s="25">
        <v>18090251.129999999</v>
      </c>
      <c r="EF15" s="25">
        <v>32088615.800000001</v>
      </c>
      <c r="EG15" s="25">
        <v>134437070.65000001</v>
      </c>
      <c r="EH15" s="25">
        <v>45397259.530000001</v>
      </c>
      <c r="EI15" s="25">
        <v>54718378.399999999</v>
      </c>
      <c r="EJ15" s="25">
        <v>15738479.619999999</v>
      </c>
      <c r="EK15" s="25">
        <v>18627433.809999999</v>
      </c>
      <c r="EL15" s="25">
        <v>84170107.209999993</v>
      </c>
      <c r="EM15" s="25">
        <v>46943073.659999996</v>
      </c>
      <c r="EN15" s="25">
        <v>78431953.079999998</v>
      </c>
      <c r="EO15" s="25">
        <v>11731732.33</v>
      </c>
      <c r="EP15" s="25">
        <v>21596210.609999999</v>
      </c>
      <c r="EQ15" s="25">
        <v>85430629.170000002</v>
      </c>
    </row>
    <row r="16" spans="2:147" ht="15" customHeight="1">
      <c r="B16" s="13" t="s">
        <v>45</v>
      </c>
      <c r="C16" s="25">
        <v>9294367.7000000011</v>
      </c>
      <c r="D16" s="25">
        <v>25171797.77</v>
      </c>
      <c r="E16" s="25">
        <v>4068664.71</v>
      </c>
      <c r="F16" s="25">
        <v>12704132.289999999</v>
      </c>
      <c r="G16" s="25">
        <v>0</v>
      </c>
      <c r="H16" s="25">
        <v>10219356.069999998</v>
      </c>
      <c r="I16" s="25">
        <v>18892649.300000001</v>
      </c>
      <c r="J16" s="25">
        <v>3668966.4699999997</v>
      </c>
      <c r="K16" s="25">
        <v>17648578.93</v>
      </c>
      <c r="L16" s="25">
        <v>0</v>
      </c>
      <c r="M16" s="25">
        <v>10548060.93</v>
      </c>
      <c r="N16" s="25">
        <v>26094962.530000001</v>
      </c>
      <c r="O16" s="25">
        <v>586523.24</v>
      </c>
      <c r="P16" s="25">
        <v>11996720.949999999</v>
      </c>
      <c r="Q16" s="25">
        <v>0</v>
      </c>
      <c r="R16" s="25">
        <v>340446.76</v>
      </c>
      <c r="S16" s="25">
        <v>11445747.99</v>
      </c>
      <c r="T16" s="25">
        <v>0</v>
      </c>
      <c r="U16" s="25">
        <v>0</v>
      </c>
      <c r="V16" s="25">
        <v>1610492.99</v>
      </c>
      <c r="W16" s="25">
        <v>4378036.63</v>
      </c>
      <c r="X16" s="25">
        <v>21814510.050000001</v>
      </c>
      <c r="Y16" s="25">
        <v>895536.25</v>
      </c>
      <c r="Z16" s="25">
        <v>5047918.3</v>
      </c>
      <c r="AA16" s="25">
        <v>0</v>
      </c>
      <c r="AB16" s="25">
        <v>4436033.9499999993</v>
      </c>
      <c r="AC16" s="25">
        <v>9040128.2400000021</v>
      </c>
      <c r="AD16" s="25">
        <v>976422.55</v>
      </c>
      <c r="AE16" s="25">
        <v>4668273.25</v>
      </c>
      <c r="AF16" s="25">
        <v>0</v>
      </c>
      <c r="AG16" s="25">
        <v>5528728.7999999998</v>
      </c>
      <c r="AH16" s="25">
        <v>6978010.0199999996</v>
      </c>
      <c r="AI16" s="25">
        <v>1175966.24</v>
      </c>
      <c r="AJ16" s="25">
        <v>5314090.5299999993</v>
      </c>
      <c r="AK16" s="25">
        <v>0</v>
      </c>
      <c r="AL16" s="25">
        <v>6317392.3900000006</v>
      </c>
      <c r="AM16" s="25">
        <v>6644766.4000000004</v>
      </c>
      <c r="AN16" s="25">
        <v>1243012.6599999999</v>
      </c>
      <c r="AO16" s="25">
        <v>5271227.84</v>
      </c>
      <c r="AP16" s="25">
        <v>0</v>
      </c>
      <c r="AQ16" s="25">
        <v>7911575.9700000007</v>
      </c>
      <c r="AR16" s="25">
        <v>3662348.4299999997</v>
      </c>
      <c r="AS16" s="25">
        <v>1165835.8999999999</v>
      </c>
      <c r="AT16" s="25">
        <v>5613953.3799999999</v>
      </c>
      <c r="AU16" s="25">
        <v>0</v>
      </c>
      <c r="AV16" s="25">
        <v>6905761.5799999982</v>
      </c>
      <c r="AW16" s="25">
        <v>3503373.41</v>
      </c>
      <c r="AX16" s="25">
        <v>913694.53</v>
      </c>
      <c r="AY16" s="25">
        <v>5243673.5000000009</v>
      </c>
      <c r="AZ16" s="25">
        <v>0</v>
      </c>
      <c r="BA16" s="25">
        <v>771503.98</v>
      </c>
      <c r="BB16" s="25">
        <v>476322.23</v>
      </c>
      <c r="BC16" s="25">
        <v>85080.87</v>
      </c>
      <c r="BD16" s="25">
        <v>920582.49999999988</v>
      </c>
      <c r="BE16" s="25">
        <v>0</v>
      </c>
      <c r="BF16" s="25">
        <v>1625079.51</v>
      </c>
      <c r="BG16" s="25">
        <v>0</v>
      </c>
      <c r="BH16" s="25">
        <v>501510.61</v>
      </c>
      <c r="BI16" s="25">
        <v>56875.45</v>
      </c>
      <c r="BJ16" s="25">
        <v>0</v>
      </c>
      <c r="BK16" s="25">
        <v>0</v>
      </c>
      <c r="BL16" s="25">
        <v>1399354</v>
      </c>
      <c r="BM16" s="25">
        <v>509380.04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258337.12</v>
      </c>
      <c r="BT16" s="25">
        <v>0</v>
      </c>
      <c r="BU16" s="25">
        <v>0</v>
      </c>
      <c r="BV16" s="25">
        <v>0</v>
      </c>
      <c r="BW16" s="25">
        <v>0</v>
      </c>
      <c r="BX16" s="25">
        <v>249508.82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335099.51</v>
      </c>
      <c r="CG16" s="25">
        <v>0</v>
      </c>
      <c r="CH16" s="25">
        <v>0</v>
      </c>
      <c r="CI16" s="25">
        <v>51264.2</v>
      </c>
      <c r="CJ16" s="25">
        <v>0</v>
      </c>
      <c r="CK16" s="25">
        <v>779722.62</v>
      </c>
      <c r="CL16" s="25">
        <v>0</v>
      </c>
      <c r="CM16" s="25">
        <v>0</v>
      </c>
      <c r="CN16" s="25">
        <v>343918.37</v>
      </c>
      <c r="CO16" s="25">
        <v>0</v>
      </c>
      <c r="CP16" s="25">
        <v>821051.04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59038.19</v>
      </c>
      <c r="CZ16" s="25">
        <v>564638.37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586701.74</v>
      </c>
      <c r="DG16" s="25">
        <v>0</v>
      </c>
      <c r="DH16" s="25">
        <v>508945.86</v>
      </c>
      <c r="DI16" s="25">
        <v>0</v>
      </c>
      <c r="DJ16" s="25">
        <v>0</v>
      </c>
      <c r="DK16" s="25">
        <v>0</v>
      </c>
      <c r="DL16" s="25">
        <v>0</v>
      </c>
      <c r="DM16" s="25">
        <v>1117258.03</v>
      </c>
      <c r="DN16" s="25">
        <v>0</v>
      </c>
      <c r="DO16" s="25">
        <v>0</v>
      </c>
      <c r="DP16" s="25">
        <v>0</v>
      </c>
      <c r="DQ16" s="25">
        <v>33336.1</v>
      </c>
      <c r="DR16" s="25">
        <v>1230255.1499999999</v>
      </c>
      <c r="DS16" s="25">
        <v>0</v>
      </c>
      <c r="DT16" s="25">
        <v>42220.85</v>
      </c>
      <c r="DU16" s="25">
        <v>0</v>
      </c>
      <c r="DV16" s="25">
        <v>81503.759999999995</v>
      </c>
      <c r="DW16" s="25">
        <v>1347889.17</v>
      </c>
      <c r="DX16" s="25">
        <v>0</v>
      </c>
      <c r="DY16" s="25">
        <v>306441.34999999998</v>
      </c>
      <c r="DZ16" s="25">
        <v>358015.25</v>
      </c>
      <c r="EA16" s="25">
        <v>127591.14</v>
      </c>
      <c r="EB16" s="25">
        <v>0</v>
      </c>
      <c r="EC16" s="25">
        <v>0</v>
      </c>
      <c r="ED16" s="25">
        <v>2165700.92</v>
      </c>
      <c r="EE16" s="25">
        <v>0</v>
      </c>
      <c r="EF16" s="25">
        <v>213864.31</v>
      </c>
      <c r="EG16" s="25">
        <v>158999.85</v>
      </c>
      <c r="EH16" s="25">
        <v>110690.66</v>
      </c>
      <c r="EI16" s="25">
        <v>267462.01</v>
      </c>
      <c r="EJ16" s="25">
        <v>653048.82999999996</v>
      </c>
      <c r="EK16" s="25">
        <v>253578.15</v>
      </c>
      <c r="EL16" s="25">
        <v>69844.61</v>
      </c>
      <c r="EM16" s="25">
        <v>39607.61</v>
      </c>
      <c r="EN16" s="25">
        <v>1403183.04</v>
      </c>
      <c r="EO16" s="25">
        <v>124023.02</v>
      </c>
      <c r="EP16" s="25">
        <v>291679.07</v>
      </c>
      <c r="EQ16" s="25">
        <v>273988.15999999997</v>
      </c>
    </row>
    <row r="18" spans="3:58"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168"/>
      <c r="AG18" s="168"/>
      <c r="AL18" s="168"/>
      <c r="AQ18" s="168"/>
      <c r="AV18" s="168"/>
      <c r="BA18" s="168"/>
      <c r="BF18" s="168"/>
    </row>
    <row r="19" spans="3:58">
      <c r="R19" s="259"/>
      <c r="S19" s="259"/>
      <c r="T19" s="259"/>
      <c r="U19" s="259"/>
      <c r="V19" s="259"/>
      <c r="W19" s="259"/>
      <c r="X19" s="259"/>
      <c r="Y19" s="259"/>
      <c r="Z19" s="259"/>
      <c r="AA19" s="259"/>
    </row>
    <row r="20" spans="3:58"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73"/>
    </row>
    <row r="21" spans="3:58"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</row>
    <row r="22" spans="3:58"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</row>
    <row r="23" spans="3:58"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</row>
    <row r="24" spans="3:58"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</row>
    <row r="25" spans="3:58"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</row>
    <row r="26" spans="3:58"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</row>
    <row r="27" spans="3:58"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</row>
  </sheetData>
  <mergeCells count="29">
    <mergeCell ref="C7:G7"/>
    <mergeCell ref="H7:L7"/>
    <mergeCell ref="BK7:BO7"/>
    <mergeCell ref="BU7:BY7"/>
    <mergeCell ref="CY7:DC7"/>
    <mergeCell ref="BF7:BJ7"/>
    <mergeCell ref="M7:Q7"/>
    <mergeCell ref="CE7:CI7"/>
    <mergeCell ref="CJ7:CN7"/>
    <mergeCell ref="CO7:CS7"/>
    <mergeCell ref="CT7:CX7"/>
    <mergeCell ref="AG7:AK7"/>
    <mergeCell ref="AL7:AP7"/>
    <mergeCell ref="AQ7:AU7"/>
    <mergeCell ref="AV7:AZ7"/>
    <mergeCell ref="R7:V7"/>
    <mergeCell ref="W7:AA7"/>
    <mergeCell ref="AB7:AF7"/>
    <mergeCell ref="BZ7:CD7"/>
    <mergeCell ref="BP7:BT7"/>
    <mergeCell ref="BA7:BE7"/>
    <mergeCell ref="EM7:EQ7"/>
    <mergeCell ref="DD7:DH7"/>
    <mergeCell ref="DI7:DM7"/>
    <mergeCell ref="DN7:DR7"/>
    <mergeCell ref="DS7:DW7"/>
    <mergeCell ref="DX7:EB7"/>
    <mergeCell ref="EC7:EG7"/>
    <mergeCell ref="EH7:E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DM104"/>
  <sheetViews>
    <sheetView showGridLines="0" workbookViewId="0">
      <pane xSplit="2" ySplit="8" topLeftCell="C45" activePane="bottomRight" state="frozen"/>
      <selection pane="topRight" activeCell="C1" sqref="C1"/>
      <selection pane="bottomLeft" activeCell="A6" sqref="A6"/>
      <selection pane="bottomRight" activeCell="H6" sqref="H6"/>
    </sheetView>
  </sheetViews>
  <sheetFormatPr defaultRowHeight="11.25"/>
  <cols>
    <col min="1" max="1" width="2.28515625" style="68" customWidth="1"/>
    <col min="2" max="2" width="36.7109375" style="1" customWidth="1"/>
    <col min="3" max="35" width="14.85546875" style="68" customWidth="1"/>
    <col min="36" max="41" width="14.85546875" style="1" customWidth="1"/>
    <col min="42" max="89" width="14.85546875" style="68" customWidth="1"/>
    <col min="90" max="90" width="29" style="218" bestFit="1" customWidth="1"/>
    <col min="91" max="94" width="9.140625" style="1"/>
    <col min="95" max="95" width="18.7109375" style="1" bestFit="1" customWidth="1"/>
    <col min="96" max="99" width="9.140625" style="1"/>
    <col min="100" max="100" width="18.7109375" style="1" bestFit="1" customWidth="1"/>
    <col min="101" max="104" width="9.140625" style="1"/>
    <col min="105" max="105" width="18.7109375" style="1" bestFit="1" customWidth="1"/>
    <col min="106" max="109" width="9.140625" style="1"/>
    <col min="110" max="110" width="18.7109375" style="1" bestFit="1" customWidth="1"/>
    <col min="111" max="114" width="9.140625" style="1"/>
    <col min="115" max="115" width="18.7109375" style="1" bestFit="1" customWidth="1"/>
    <col min="116" max="119" width="9.140625" style="1"/>
    <col min="120" max="120" width="18.7109375" style="1" bestFit="1" customWidth="1"/>
    <col min="121" max="124" width="9.140625" style="1"/>
    <col min="125" max="125" width="18.7109375" style="1" bestFit="1" customWidth="1"/>
    <col min="126" max="16384" width="9.140625" style="1"/>
  </cols>
  <sheetData>
    <row r="1" spans="1:90" s="68" customFormat="1">
      <c r="CL1" s="218"/>
    </row>
    <row r="2" spans="1:90" s="68" customFormat="1">
      <c r="CL2" s="218"/>
    </row>
    <row r="3" spans="1:90" s="68" customFormat="1">
      <c r="CL3" s="218"/>
    </row>
    <row r="4" spans="1:90" s="68" customFormat="1">
      <c r="CL4" s="218"/>
    </row>
    <row r="5" spans="1:90" s="69" customFormat="1" ht="15" customHeight="1">
      <c r="B5" s="35" t="s">
        <v>58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219"/>
    </row>
    <row r="6" spans="1:90" ht="15" customHeight="1">
      <c r="H6" s="66"/>
      <c r="K6" s="34"/>
      <c r="N6" s="34"/>
      <c r="W6" s="34"/>
      <c r="AJ6" s="68"/>
      <c r="AK6" s="68"/>
      <c r="AL6" s="68"/>
      <c r="CK6" s="34" t="s">
        <v>69</v>
      </c>
    </row>
    <row r="7" spans="1:90" s="3" customFormat="1" ht="15" customHeight="1">
      <c r="A7" s="69"/>
      <c r="B7" s="43"/>
      <c r="C7" s="303">
        <v>42825</v>
      </c>
      <c r="D7" s="305"/>
      <c r="E7" s="304"/>
      <c r="F7" s="303">
        <v>42735</v>
      </c>
      <c r="G7" s="305"/>
      <c r="H7" s="304"/>
      <c r="I7" s="303">
        <v>42643</v>
      </c>
      <c r="J7" s="305"/>
      <c r="K7" s="304"/>
      <c r="L7" s="303">
        <v>42551</v>
      </c>
      <c r="M7" s="305"/>
      <c r="N7" s="304"/>
      <c r="O7" s="303">
        <v>42460</v>
      </c>
      <c r="P7" s="305"/>
      <c r="Q7" s="304"/>
      <c r="R7" s="303">
        <v>42369</v>
      </c>
      <c r="S7" s="305"/>
      <c r="T7" s="304"/>
      <c r="U7" s="303">
        <v>42277</v>
      </c>
      <c r="V7" s="305"/>
      <c r="W7" s="304"/>
      <c r="X7" s="303">
        <v>42185</v>
      </c>
      <c r="Y7" s="305"/>
      <c r="Z7" s="304"/>
      <c r="AA7" s="303">
        <v>42094</v>
      </c>
      <c r="AB7" s="305"/>
      <c r="AC7" s="304"/>
      <c r="AD7" s="303">
        <v>42004</v>
      </c>
      <c r="AE7" s="305"/>
      <c r="AF7" s="304"/>
      <c r="AG7" s="303">
        <v>41912</v>
      </c>
      <c r="AH7" s="305"/>
      <c r="AI7" s="304"/>
      <c r="AJ7" s="303">
        <v>41820</v>
      </c>
      <c r="AK7" s="305"/>
      <c r="AL7" s="304"/>
      <c r="AM7" s="303">
        <v>41729</v>
      </c>
      <c r="AN7" s="305"/>
      <c r="AO7" s="304"/>
      <c r="AP7" s="303">
        <v>41639</v>
      </c>
      <c r="AQ7" s="305"/>
      <c r="AR7" s="304"/>
      <c r="AS7" s="303">
        <v>41547</v>
      </c>
      <c r="AT7" s="305"/>
      <c r="AU7" s="304"/>
      <c r="AV7" s="303">
        <v>41455</v>
      </c>
      <c r="AW7" s="305"/>
      <c r="AX7" s="304"/>
      <c r="AY7" s="303">
        <v>41364</v>
      </c>
      <c r="AZ7" s="305"/>
      <c r="BA7" s="304"/>
      <c r="BB7" s="303">
        <v>41274</v>
      </c>
      <c r="BC7" s="305"/>
      <c r="BD7" s="304"/>
      <c r="BE7" s="303">
        <v>41182</v>
      </c>
      <c r="BF7" s="305"/>
      <c r="BG7" s="304"/>
      <c r="BH7" s="303">
        <v>41090</v>
      </c>
      <c r="BI7" s="305"/>
      <c r="BJ7" s="304"/>
      <c r="BK7" s="303">
        <v>40999</v>
      </c>
      <c r="BL7" s="305"/>
      <c r="BM7" s="304"/>
      <c r="BN7" s="303">
        <v>40908</v>
      </c>
      <c r="BO7" s="305"/>
      <c r="BP7" s="304"/>
      <c r="BQ7" s="303">
        <v>40816</v>
      </c>
      <c r="BR7" s="305"/>
      <c r="BS7" s="304"/>
      <c r="BT7" s="303">
        <v>40724</v>
      </c>
      <c r="BU7" s="305"/>
      <c r="BV7" s="304"/>
      <c r="BW7" s="303">
        <v>40633</v>
      </c>
      <c r="BX7" s="305"/>
      <c r="BY7" s="304"/>
      <c r="BZ7" s="303">
        <v>40543</v>
      </c>
      <c r="CA7" s="305"/>
      <c r="CB7" s="304"/>
      <c r="CC7" s="303">
        <v>40451</v>
      </c>
      <c r="CD7" s="305"/>
      <c r="CE7" s="304"/>
      <c r="CF7" s="303">
        <v>40359</v>
      </c>
      <c r="CG7" s="305"/>
      <c r="CH7" s="304"/>
      <c r="CI7" s="303">
        <v>40268</v>
      </c>
      <c r="CJ7" s="305"/>
      <c r="CK7" s="304"/>
      <c r="CL7" s="219"/>
    </row>
    <row r="8" spans="1:90" s="3" customFormat="1" ht="27.75" customHeight="1">
      <c r="A8" s="69"/>
      <c r="B8" s="44"/>
      <c r="C8" s="41" t="s">
        <v>42</v>
      </c>
      <c r="D8" s="41" t="s">
        <v>43</v>
      </c>
      <c r="E8" s="41" t="s">
        <v>45</v>
      </c>
      <c r="F8" s="41" t="s">
        <v>42</v>
      </c>
      <c r="G8" s="41" t="s">
        <v>43</v>
      </c>
      <c r="H8" s="41" t="s">
        <v>45</v>
      </c>
      <c r="I8" s="41" t="s">
        <v>42</v>
      </c>
      <c r="J8" s="41" t="s">
        <v>43</v>
      </c>
      <c r="K8" s="41" t="s">
        <v>45</v>
      </c>
      <c r="L8" s="41" t="s">
        <v>42</v>
      </c>
      <c r="M8" s="41" t="s">
        <v>43</v>
      </c>
      <c r="N8" s="41" t="s">
        <v>45</v>
      </c>
      <c r="O8" s="41" t="s">
        <v>42</v>
      </c>
      <c r="P8" s="41" t="s">
        <v>43</v>
      </c>
      <c r="Q8" s="41" t="s">
        <v>45</v>
      </c>
      <c r="R8" s="41" t="s">
        <v>42</v>
      </c>
      <c r="S8" s="41" t="s">
        <v>43</v>
      </c>
      <c r="T8" s="41" t="s">
        <v>45</v>
      </c>
      <c r="U8" s="41" t="s">
        <v>42</v>
      </c>
      <c r="V8" s="41" t="s">
        <v>43</v>
      </c>
      <c r="W8" s="41" t="s">
        <v>45</v>
      </c>
      <c r="X8" s="41" t="s">
        <v>42</v>
      </c>
      <c r="Y8" s="41" t="s">
        <v>43</v>
      </c>
      <c r="Z8" s="41" t="s">
        <v>45</v>
      </c>
      <c r="AA8" s="41" t="s">
        <v>42</v>
      </c>
      <c r="AB8" s="41" t="s">
        <v>43</v>
      </c>
      <c r="AC8" s="41" t="s">
        <v>45</v>
      </c>
      <c r="AD8" s="41" t="s">
        <v>42</v>
      </c>
      <c r="AE8" s="41" t="s">
        <v>43</v>
      </c>
      <c r="AF8" s="41" t="s">
        <v>45</v>
      </c>
      <c r="AG8" s="41" t="s">
        <v>42</v>
      </c>
      <c r="AH8" s="41" t="s">
        <v>43</v>
      </c>
      <c r="AI8" s="41" t="s">
        <v>45</v>
      </c>
      <c r="AJ8" s="41" t="s">
        <v>42</v>
      </c>
      <c r="AK8" s="41" t="s">
        <v>43</v>
      </c>
      <c r="AL8" s="41" t="s">
        <v>45</v>
      </c>
      <c r="AM8" s="41" t="s">
        <v>42</v>
      </c>
      <c r="AN8" s="41" t="s">
        <v>43</v>
      </c>
      <c r="AO8" s="41" t="s">
        <v>45</v>
      </c>
      <c r="AP8" s="41" t="s">
        <v>42</v>
      </c>
      <c r="AQ8" s="41" t="s">
        <v>43</v>
      </c>
      <c r="AR8" s="41" t="s">
        <v>45</v>
      </c>
      <c r="AS8" s="41" t="s">
        <v>42</v>
      </c>
      <c r="AT8" s="41" t="s">
        <v>43</v>
      </c>
      <c r="AU8" s="41" t="s">
        <v>45</v>
      </c>
      <c r="AV8" s="41" t="s">
        <v>42</v>
      </c>
      <c r="AW8" s="41" t="s">
        <v>43</v>
      </c>
      <c r="AX8" s="41" t="s">
        <v>45</v>
      </c>
      <c r="AY8" s="41" t="s">
        <v>42</v>
      </c>
      <c r="AZ8" s="41" t="s">
        <v>43</v>
      </c>
      <c r="BA8" s="41" t="s">
        <v>45</v>
      </c>
      <c r="BB8" s="41" t="s">
        <v>42</v>
      </c>
      <c r="BC8" s="41" t="s">
        <v>43</v>
      </c>
      <c r="BD8" s="41" t="s">
        <v>45</v>
      </c>
      <c r="BE8" s="41" t="s">
        <v>42</v>
      </c>
      <c r="BF8" s="41" t="s">
        <v>43</v>
      </c>
      <c r="BG8" s="41" t="s">
        <v>45</v>
      </c>
      <c r="BH8" s="41" t="s">
        <v>42</v>
      </c>
      <c r="BI8" s="41" t="s">
        <v>43</v>
      </c>
      <c r="BJ8" s="41" t="s">
        <v>45</v>
      </c>
      <c r="BK8" s="41" t="s">
        <v>42</v>
      </c>
      <c r="BL8" s="41" t="s">
        <v>43</v>
      </c>
      <c r="BM8" s="41" t="s">
        <v>45</v>
      </c>
      <c r="BN8" s="41" t="s">
        <v>42</v>
      </c>
      <c r="BO8" s="41" t="s">
        <v>43</v>
      </c>
      <c r="BP8" s="41" t="s">
        <v>45</v>
      </c>
      <c r="BQ8" s="41" t="s">
        <v>42</v>
      </c>
      <c r="BR8" s="41" t="s">
        <v>43</v>
      </c>
      <c r="BS8" s="41" t="s">
        <v>45</v>
      </c>
      <c r="BT8" s="41" t="s">
        <v>42</v>
      </c>
      <c r="BU8" s="41" t="s">
        <v>43</v>
      </c>
      <c r="BV8" s="41" t="s">
        <v>45</v>
      </c>
      <c r="BW8" s="41" t="s">
        <v>42</v>
      </c>
      <c r="BX8" s="41" t="s">
        <v>43</v>
      </c>
      <c r="BY8" s="41" t="s">
        <v>45</v>
      </c>
      <c r="BZ8" s="41" t="s">
        <v>42</v>
      </c>
      <c r="CA8" s="41" t="s">
        <v>43</v>
      </c>
      <c r="CB8" s="41" t="s">
        <v>45</v>
      </c>
      <c r="CC8" s="41" t="s">
        <v>42</v>
      </c>
      <c r="CD8" s="41" t="s">
        <v>43</v>
      </c>
      <c r="CE8" s="41" t="s">
        <v>45</v>
      </c>
      <c r="CF8" s="41" t="s">
        <v>42</v>
      </c>
      <c r="CG8" s="41" t="s">
        <v>43</v>
      </c>
      <c r="CH8" s="41" t="s">
        <v>45</v>
      </c>
      <c r="CI8" s="41" t="s">
        <v>42</v>
      </c>
      <c r="CJ8" s="41" t="s">
        <v>43</v>
      </c>
      <c r="CK8" s="41" t="s">
        <v>45</v>
      </c>
      <c r="CL8" s="219"/>
    </row>
    <row r="9" spans="1:90" s="3" customFormat="1" ht="15" customHeight="1" thickBot="1">
      <c r="A9" s="69"/>
      <c r="B9" s="10" t="s">
        <v>8</v>
      </c>
      <c r="C9" s="261">
        <v>4911139638.0299997</v>
      </c>
      <c r="D9" s="261">
        <v>326908228.60000002</v>
      </c>
      <c r="E9" s="261">
        <v>0</v>
      </c>
      <c r="F9" s="261">
        <v>4433082112.96</v>
      </c>
      <c r="G9" s="261">
        <v>354227686.82999969</v>
      </c>
      <c r="H9" s="261">
        <v>0</v>
      </c>
      <c r="I9" s="261">
        <v>3985670243.2399998</v>
      </c>
      <c r="J9" s="261">
        <v>417736146.26999998</v>
      </c>
      <c r="K9" s="261">
        <v>0</v>
      </c>
      <c r="L9" s="261">
        <v>3646128014.7199998</v>
      </c>
      <c r="M9" s="261">
        <v>447620228.26999998</v>
      </c>
      <c r="N9" s="261">
        <v>1169001.8600000001</v>
      </c>
      <c r="O9" s="261">
        <v>4225909082.8299999</v>
      </c>
      <c r="P9" s="261">
        <v>587195954.79999995</v>
      </c>
      <c r="Q9" s="261">
        <v>0</v>
      </c>
      <c r="R9" s="261">
        <v>3946253520.3000002</v>
      </c>
      <c r="S9" s="261">
        <v>620457038.5</v>
      </c>
      <c r="T9" s="261">
        <v>0</v>
      </c>
      <c r="U9" s="261">
        <v>3689455177.21</v>
      </c>
      <c r="V9" s="261">
        <v>720596004.47000027</v>
      </c>
      <c r="W9" s="261">
        <v>0</v>
      </c>
      <c r="X9" s="261">
        <v>3258828886.0100002</v>
      </c>
      <c r="Y9" s="261">
        <v>550833510.74000025</v>
      </c>
      <c r="Z9" s="261">
        <v>0</v>
      </c>
      <c r="AA9" s="261">
        <v>3692123839.4499998</v>
      </c>
      <c r="AB9" s="261">
        <v>604998420.20000005</v>
      </c>
      <c r="AC9" s="261">
        <v>0</v>
      </c>
      <c r="AD9" s="261">
        <v>3656979268.79</v>
      </c>
      <c r="AE9" s="261">
        <v>161119705.40000001</v>
      </c>
      <c r="AF9" s="261">
        <v>0</v>
      </c>
      <c r="AG9" s="261">
        <v>3340707312.8799953</v>
      </c>
      <c r="AH9" s="261">
        <v>161648006.96999961</v>
      </c>
      <c r="AI9" s="261">
        <v>0</v>
      </c>
      <c r="AJ9" s="261">
        <v>2869663987.8400002</v>
      </c>
      <c r="AK9" s="261">
        <v>141398345.99999991</v>
      </c>
      <c r="AL9" s="261">
        <v>0</v>
      </c>
      <c r="AM9" s="261">
        <v>3247625237.4400001</v>
      </c>
      <c r="AN9" s="261">
        <v>150505637.73999995</v>
      </c>
      <c r="AO9" s="261">
        <v>0</v>
      </c>
      <c r="AP9" s="261">
        <v>2890538961.6199999</v>
      </c>
      <c r="AQ9" s="261">
        <v>141948710.34000009</v>
      </c>
      <c r="AR9" s="261">
        <v>0</v>
      </c>
      <c r="AS9" s="261">
        <v>2699304850.0799999</v>
      </c>
      <c r="AT9" s="261">
        <v>128526776.93999997</v>
      </c>
      <c r="AU9" s="261">
        <v>0</v>
      </c>
      <c r="AV9" s="261">
        <v>2435286395.21</v>
      </c>
      <c r="AW9" s="261">
        <v>94145532.25999999</v>
      </c>
      <c r="AX9" s="261">
        <v>0</v>
      </c>
      <c r="AY9" s="261">
        <v>2667733450.5899992</v>
      </c>
      <c r="AZ9" s="261">
        <v>52457557.519999988</v>
      </c>
      <c r="BA9" s="261">
        <v>0</v>
      </c>
      <c r="BB9" s="261">
        <v>2361196801.1100039</v>
      </c>
      <c r="BC9" s="261">
        <v>33163043.980000008</v>
      </c>
      <c r="BD9" s="261">
        <v>0</v>
      </c>
      <c r="BE9" s="261">
        <v>2173934536.2800002</v>
      </c>
      <c r="BF9" s="261">
        <v>11522846.390000001</v>
      </c>
      <c r="BG9" s="261">
        <v>0</v>
      </c>
      <c r="BH9" s="261">
        <v>2033006416.0200026</v>
      </c>
      <c r="BI9" s="261">
        <v>10502719.59</v>
      </c>
      <c r="BJ9" s="261">
        <v>0</v>
      </c>
      <c r="BK9" s="261">
        <v>2192329591.7700019</v>
      </c>
      <c r="BL9" s="261">
        <v>8960106.4699999988</v>
      </c>
      <c r="BM9" s="261">
        <v>0</v>
      </c>
      <c r="BN9" s="261">
        <v>1990182775.99</v>
      </c>
      <c r="BO9" s="261">
        <v>9043858.6899999976</v>
      </c>
      <c r="BP9" s="261">
        <v>0</v>
      </c>
      <c r="BQ9" s="261">
        <v>1825970511.8900015</v>
      </c>
      <c r="BR9" s="261">
        <v>10186075.439999999</v>
      </c>
      <c r="BS9" s="261">
        <v>0</v>
      </c>
      <c r="BT9" s="261">
        <v>1614380309.0200036</v>
      </c>
      <c r="BU9" s="261">
        <v>7096677.2699999996</v>
      </c>
      <c r="BV9" s="261">
        <v>0</v>
      </c>
      <c r="BW9" s="261">
        <v>1813998054.71</v>
      </c>
      <c r="BX9" s="261">
        <v>7971319.0200000005</v>
      </c>
      <c r="BY9" s="261">
        <v>0</v>
      </c>
      <c r="BZ9" s="261">
        <v>1644253130.7799969</v>
      </c>
      <c r="CA9" s="261">
        <v>8065877.8099999996</v>
      </c>
      <c r="CB9" s="261">
        <v>0</v>
      </c>
      <c r="CC9" s="261">
        <v>1543630939.4300001</v>
      </c>
      <c r="CD9" s="261">
        <v>10029944.16</v>
      </c>
      <c r="CE9" s="261">
        <v>0</v>
      </c>
      <c r="CF9" s="261">
        <v>1495805204.54</v>
      </c>
      <c r="CG9" s="261">
        <v>7263633.1799999988</v>
      </c>
      <c r="CH9" s="261">
        <v>0</v>
      </c>
      <c r="CI9" s="261">
        <v>1697256578.8699999</v>
      </c>
      <c r="CJ9" s="261">
        <v>6713111.1799999997</v>
      </c>
      <c r="CK9" s="261">
        <v>0</v>
      </c>
      <c r="CL9" s="219"/>
    </row>
    <row r="10" spans="1:90" s="3" customFormat="1" ht="15" customHeight="1">
      <c r="A10" s="69"/>
      <c r="B10" s="13" t="s">
        <v>162</v>
      </c>
      <c r="C10" s="56">
        <v>4803334265.1700001</v>
      </c>
      <c r="D10" s="176">
        <v>311433106.00999999</v>
      </c>
      <c r="E10" s="177">
        <v>0</v>
      </c>
      <c r="F10" s="56">
        <v>4343778100.6800003</v>
      </c>
      <c r="G10" s="176">
        <v>337461103.00999963</v>
      </c>
      <c r="H10" s="177">
        <v>0</v>
      </c>
      <c r="I10" s="56">
        <v>3907607736.4699998</v>
      </c>
      <c r="J10" s="176">
        <v>400470128.74000001</v>
      </c>
      <c r="K10" s="177">
        <v>0</v>
      </c>
      <c r="L10" s="56">
        <v>3575424846.3400002</v>
      </c>
      <c r="M10" s="176">
        <v>429674797.14999998</v>
      </c>
      <c r="N10" s="177">
        <v>1169001.8600000001</v>
      </c>
      <c r="O10" s="56">
        <v>4149302272.6500001</v>
      </c>
      <c r="P10" s="176">
        <v>565729551.48000002</v>
      </c>
      <c r="Q10" s="177">
        <v>0</v>
      </c>
      <c r="R10" s="56">
        <v>3873156280.9499998</v>
      </c>
      <c r="S10" s="176">
        <v>600031310.55999994</v>
      </c>
      <c r="T10" s="177">
        <v>0</v>
      </c>
      <c r="U10" s="56">
        <v>3627198830.7600002</v>
      </c>
      <c r="V10" s="176">
        <v>701165958.53000021</v>
      </c>
      <c r="W10" s="177">
        <v>0</v>
      </c>
      <c r="X10" s="56">
        <v>3207730580.98</v>
      </c>
      <c r="Y10" s="176">
        <v>534090495.60000026</v>
      </c>
      <c r="Z10" s="177">
        <v>0</v>
      </c>
      <c r="AA10" s="56">
        <v>3639034795.5599999</v>
      </c>
      <c r="AB10" s="176">
        <v>590410799.53999996</v>
      </c>
      <c r="AC10" s="177">
        <v>0</v>
      </c>
      <c r="AD10" s="56">
        <v>3610112519.5</v>
      </c>
      <c r="AE10" s="176">
        <v>151891697.00999999</v>
      </c>
      <c r="AF10" s="177">
        <v>0</v>
      </c>
      <c r="AG10" s="56">
        <v>3301992831.0599957</v>
      </c>
      <c r="AH10" s="176">
        <v>152942232.76999962</v>
      </c>
      <c r="AI10" s="177">
        <v>0</v>
      </c>
      <c r="AJ10" s="56">
        <v>2836427572.2600002</v>
      </c>
      <c r="AK10" s="176">
        <v>135206091.2899999</v>
      </c>
      <c r="AL10" s="177">
        <v>0</v>
      </c>
      <c r="AM10" s="177">
        <v>3213963267.8200002</v>
      </c>
      <c r="AN10" s="177">
        <v>145186766.63999996</v>
      </c>
      <c r="AO10" s="177">
        <v>0</v>
      </c>
      <c r="AP10" s="177">
        <v>2862590572.7399998</v>
      </c>
      <c r="AQ10" s="177">
        <v>137631242.0800001</v>
      </c>
      <c r="AR10" s="177">
        <v>0</v>
      </c>
      <c r="AS10" s="177">
        <v>2674955347.8400002</v>
      </c>
      <c r="AT10" s="177">
        <v>125877456.08999997</v>
      </c>
      <c r="AU10" s="177">
        <v>0</v>
      </c>
      <c r="AV10" s="177">
        <v>2414302137.3099999</v>
      </c>
      <c r="AW10" s="177">
        <v>92659246.159999996</v>
      </c>
      <c r="AX10" s="177">
        <v>0</v>
      </c>
      <c r="AY10" s="177">
        <v>2643740917.2999988</v>
      </c>
      <c r="AZ10" s="177">
        <v>51504918.679999985</v>
      </c>
      <c r="BA10" s="177">
        <v>0</v>
      </c>
      <c r="BB10" s="177">
        <v>2346497185.2300038</v>
      </c>
      <c r="BC10" s="177">
        <v>33062138.810000006</v>
      </c>
      <c r="BD10" s="177">
        <v>0</v>
      </c>
      <c r="BE10" s="177">
        <v>2155409993.8699999</v>
      </c>
      <c r="BF10" s="177">
        <v>11522846.390000001</v>
      </c>
      <c r="BG10" s="177">
        <v>0</v>
      </c>
      <c r="BH10" s="177">
        <v>2015288066.9500024</v>
      </c>
      <c r="BI10" s="177">
        <v>10502719.59</v>
      </c>
      <c r="BJ10" s="177">
        <v>0</v>
      </c>
      <c r="BK10" s="177">
        <v>2173523589.9100022</v>
      </c>
      <c r="BL10" s="177">
        <v>8960106.4699999988</v>
      </c>
      <c r="BM10" s="177">
        <v>0</v>
      </c>
      <c r="BN10" s="177">
        <v>1972974891.9300001</v>
      </c>
      <c r="BO10" s="177">
        <v>9043858.6899999976</v>
      </c>
      <c r="BP10" s="177">
        <v>0</v>
      </c>
      <c r="BQ10" s="177">
        <v>1808389345.4700017</v>
      </c>
      <c r="BR10" s="177">
        <v>10186075.439999999</v>
      </c>
      <c r="BS10" s="177">
        <v>0</v>
      </c>
      <c r="BT10" s="177">
        <v>1596566911.4300039</v>
      </c>
      <c r="BU10" s="177">
        <v>7096677.2699999996</v>
      </c>
      <c r="BV10" s="177">
        <v>0</v>
      </c>
      <c r="BW10" s="177">
        <v>1792176583.1800001</v>
      </c>
      <c r="BX10" s="177">
        <v>7971319.0200000005</v>
      </c>
      <c r="BY10" s="177">
        <v>0</v>
      </c>
      <c r="BZ10" s="177">
        <v>1622508347.9199967</v>
      </c>
      <c r="CA10" s="177">
        <v>8065877.8099999996</v>
      </c>
      <c r="CB10" s="177">
        <v>0</v>
      </c>
      <c r="CC10" s="177">
        <v>1520887366.5</v>
      </c>
      <c r="CD10" s="177">
        <v>9602146.6699999999</v>
      </c>
      <c r="CE10" s="177">
        <v>0</v>
      </c>
      <c r="CF10" s="177">
        <v>1471366951.5699999</v>
      </c>
      <c r="CG10" s="177">
        <v>6843314.0599999987</v>
      </c>
      <c r="CH10" s="177">
        <v>0</v>
      </c>
      <c r="CI10" s="177">
        <v>1662780909.27</v>
      </c>
      <c r="CJ10" s="177">
        <v>6713111.1799999997</v>
      </c>
      <c r="CK10" s="177">
        <v>0</v>
      </c>
      <c r="CL10" s="219"/>
    </row>
    <row r="11" spans="1:90" s="3" customFormat="1" ht="15" customHeight="1">
      <c r="A11" s="69"/>
      <c r="B11" s="12" t="s">
        <v>163</v>
      </c>
      <c r="C11" s="26">
        <v>4925780.28</v>
      </c>
      <c r="D11" s="5">
        <v>698557.40999999992</v>
      </c>
      <c r="E11" s="178">
        <v>0</v>
      </c>
      <c r="F11" s="26">
        <v>3620236.0400000019</v>
      </c>
      <c r="G11" s="5">
        <v>737899.14</v>
      </c>
      <c r="H11" s="178">
        <v>0</v>
      </c>
      <c r="I11" s="26">
        <v>3267770.31</v>
      </c>
      <c r="J11" s="5">
        <v>842612.31</v>
      </c>
      <c r="K11" s="178">
        <v>0</v>
      </c>
      <c r="L11" s="26">
        <v>6111531.9100000001</v>
      </c>
      <c r="M11" s="5">
        <v>1006113.33</v>
      </c>
      <c r="N11" s="178">
        <v>0</v>
      </c>
      <c r="O11" s="26">
        <v>3364422.85</v>
      </c>
      <c r="P11" s="5">
        <v>1167159.31</v>
      </c>
      <c r="Q11" s="178">
        <v>0</v>
      </c>
      <c r="R11" s="26">
        <v>4121036.67</v>
      </c>
      <c r="S11" s="5">
        <v>1216604.1399999999</v>
      </c>
      <c r="T11" s="178">
        <v>0</v>
      </c>
      <c r="U11" s="26">
        <v>4048641.3199999994</v>
      </c>
      <c r="V11" s="5">
        <v>1081148.07</v>
      </c>
      <c r="W11" s="178">
        <v>0</v>
      </c>
      <c r="X11" s="26">
        <v>2613364.5900000003</v>
      </c>
      <c r="Y11" s="5">
        <v>662515.47</v>
      </c>
      <c r="Z11" s="178">
        <v>0</v>
      </c>
      <c r="AA11" s="26">
        <v>1455069.61</v>
      </c>
      <c r="AB11" s="5">
        <v>785795.26</v>
      </c>
      <c r="AC11" s="178">
        <v>0</v>
      </c>
      <c r="AD11" s="26">
        <v>521298.57</v>
      </c>
      <c r="AE11" s="5">
        <v>276703.95</v>
      </c>
      <c r="AF11" s="178">
        <v>0</v>
      </c>
      <c r="AG11" s="26">
        <v>90522.48</v>
      </c>
      <c r="AH11" s="5">
        <v>0</v>
      </c>
      <c r="AI11" s="178">
        <v>0</v>
      </c>
      <c r="AJ11" s="26">
        <v>0</v>
      </c>
      <c r="AK11" s="5">
        <v>0</v>
      </c>
      <c r="AL11" s="178">
        <v>0</v>
      </c>
      <c r="AM11" s="178">
        <v>55720.9</v>
      </c>
      <c r="AN11" s="178">
        <v>0</v>
      </c>
      <c r="AO11" s="178">
        <v>0</v>
      </c>
      <c r="AP11" s="178">
        <v>57010.21</v>
      </c>
      <c r="AQ11" s="178">
        <v>0</v>
      </c>
      <c r="AR11" s="178">
        <v>0</v>
      </c>
      <c r="AS11" s="178">
        <v>55720.9</v>
      </c>
      <c r="AT11" s="178">
        <v>0</v>
      </c>
      <c r="AU11" s="178">
        <v>0</v>
      </c>
      <c r="AV11" s="178">
        <v>54460.75</v>
      </c>
      <c r="AW11" s="178">
        <v>0</v>
      </c>
      <c r="AX11" s="178">
        <v>0</v>
      </c>
      <c r="AY11" s="178">
        <v>74276.070000000007</v>
      </c>
      <c r="AZ11" s="178">
        <v>0</v>
      </c>
      <c r="BA11" s="178">
        <v>0</v>
      </c>
      <c r="BB11" s="178">
        <v>0</v>
      </c>
      <c r="BC11" s="178">
        <v>0</v>
      </c>
      <c r="BD11" s="178">
        <v>0</v>
      </c>
      <c r="BE11" s="178">
        <v>74331.490000000005</v>
      </c>
      <c r="BF11" s="178">
        <v>0</v>
      </c>
      <c r="BG11" s="178">
        <v>0</v>
      </c>
      <c r="BH11" s="178">
        <v>72650.45</v>
      </c>
      <c r="BI11" s="178">
        <v>0</v>
      </c>
      <c r="BJ11" s="178">
        <v>0</v>
      </c>
      <c r="BK11" s="178">
        <v>217072.46000000002</v>
      </c>
      <c r="BL11" s="178">
        <v>0</v>
      </c>
      <c r="BM11" s="178">
        <v>0</v>
      </c>
      <c r="BN11" s="178">
        <v>212216.03</v>
      </c>
      <c r="BO11" s="178">
        <v>0</v>
      </c>
      <c r="BP11" s="178">
        <v>0</v>
      </c>
      <c r="BQ11" s="178">
        <v>217103.33000000002</v>
      </c>
      <c r="BR11" s="178">
        <v>0</v>
      </c>
      <c r="BS11" s="178">
        <v>0</v>
      </c>
      <c r="BT11" s="178">
        <v>212193.45</v>
      </c>
      <c r="BU11" s="178">
        <v>0</v>
      </c>
      <c r="BV11" s="178">
        <v>0</v>
      </c>
      <c r="BW11" s="178">
        <v>260422.19</v>
      </c>
      <c r="BX11" s="178">
        <v>0</v>
      </c>
      <c r="BY11" s="178">
        <v>0</v>
      </c>
      <c r="BZ11" s="178">
        <v>254659.24</v>
      </c>
      <c r="CA11" s="178">
        <v>0</v>
      </c>
      <c r="CB11" s="178">
        <v>0</v>
      </c>
      <c r="CC11" s="178">
        <v>260524.00999999998</v>
      </c>
      <c r="CD11" s="178">
        <v>0</v>
      </c>
      <c r="CE11" s="178">
        <v>0</v>
      </c>
      <c r="CF11" s="178">
        <v>254632.13999999998</v>
      </c>
      <c r="CG11" s="178">
        <v>0</v>
      </c>
      <c r="CH11" s="178">
        <v>0</v>
      </c>
      <c r="CI11" s="178">
        <v>303825.90000000002</v>
      </c>
      <c r="CJ11" s="178">
        <v>0</v>
      </c>
      <c r="CK11" s="178">
        <v>0</v>
      </c>
      <c r="CL11" s="219"/>
    </row>
    <row r="12" spans="1:90" s="69" customFormat="1" ht="15" customHeight="1">
      <c r="B12" s="12" t="s">
        <v>225</v>
      </c>
      <c r="C12" s="26">
        <v>104882.65</v>
      </c>
      <c r="D12" s="5">
        <v>0</v>
      </c>
      <c r="E12" s="178">
        <v>0</v>
      </c>
      <c r="F12" s="26">
        <v>62028.99</v>
      </c>
      <c r="G12" s="5">
        <v>0</v>
      </c>
      <c r="H12" s="178">
        <v>0</v>
      </c>
      <c r="I12" s="26">
        <v>60908.52</v>
      </c>
      <c r="J12" s="5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0</v>
      </c>
      <c r="AJ12" s="178">
        <v>0</v>
      </c>
      <c r="AK12" s="178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178">
        <v>0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0</v>
      </c>
      <c r="CD12" s="178">
        <v>0</v>
      </c>
      <c r="CE12" s="178">
        <v>0</v>
      </c>
      <c r="CF12" s="178">
        <v>0</v>
      </c>
      <c r="CG12" s="178">
        <v>0</v>
      </c>
      <c r="CH12" s="178">
        <v>0</v>
      </c>
      <c r="CI12" s="178">
        <v>0</v>
      </c>
      <c r="CJ12" s="178">
        <v>0</v>
      </c>
      <c r="CK12" s="178">
        <v>0</v>
      </c>
      <c r="CL12" s="219"/>
    </row>
    <row r="13" spans="1:90" s="69" customFormat="1" ht="15" customHeight="1">
      <c r="A13" s="68"/>
      <c r="B13" s="12" t="s">
        <v>165</v>
      </c>
      <c r="C13" s="26">
        <v>1568195.6500000001</v>
      </c>
      <c r="D13" s="5">
        <v>212832.13</v>
      </c>
      <c r="E13" s="178">
        <v>0</v>
      </c>
      <c r="F13" s="26">
        <v>1547874.89</v>
      </c>
      <c r="G13" s="5">
        <v>251065.88999999998</v>
      </c>
      <c r="H13" s="178">
        <v>0</v>
      </c>
      <c r="I13" s="26">
        <v>1555738.02</v>
      </c>
      <c r="J13" s="5">
        <v>278027.13</v>
      </c>
      <c r="K13" s="178">
        <v>0</v>
      </c>
      <c r="L13" s="26">
        <v>1535104.94</v>
      </c>
      <c r="M13" s="5">
        <v>320240.45</v>
      </c>
      <c r="N13" s="178">
        <v>0</v>
      </c>
      <c r="O13" s="26">
        <v>1849755.93</v>
      </c>
      <c r="P13" s="5">
        <v>357296.38</v>
      </c>
      <c r="Q13" s="178">
        <v>0</v>
      </c>
      <c r="R13" s="26">
        <v>1825451.26</v>
      </c>
      <c r="S13" s="5">
        <v>411087.11</v>
      </c>
      <c r="T13" s="178">
        <v>0</v>
      </c>
      <c r="U13" s="26">
        <v>1385542.4500000002</v>
      </c>
      <c r="V13" s="5">
        <v>316543.44</v>
      </c>
      <c r="W13" s="178">
        <v>0</v>
      </c>
      <c r="X13" s="26">
        <v>1289008.3600000001</v>
      </c>
      <c r="Y13" s="5">
        <v>105443.23000000001</v>
      </c>
      <c r="Z13" s="178">
        <v>0</v>
      </c>
      <c r="AA13" s="26">
        <v>760666.4</v>
      </c>
      <c r="AB13" s="5">
        <v>125243.38</v>
      </c>
      <c r="AC13" s="178">
        <v>0</v>
      </c>
      <c r="AD13" s="26">
        <v>61568.66</v>
      </c>
      <c r="AE13" s="5">
        <v>137742.24</v>
      </c>
      <c r="AF13" s="178">
        <v>0</v>
      </c>
      <c r="AG13" s="26">
        <v>60889.35</v>
      </c>
      <c r="AH13" s="5">
        <v>0</v>
      </c>
      <c r="AI13" s="178">
        <v>0</v>
      </c>
      <c r="AJ13" s="26">
        <v>0</v>
      </c>
      <c r="AK13" s="5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0</v>
      </c>
      <c r="AZ13" s="178">
        <v>0</v>
      </c>
      <c r="BA13" s="178">
        <v>0</v>
      </c>
      <c r="BB13" s="178">
        <v>0</v>
      </c>
      <c r="BC13" s="178">
        <v>0</v>
      </c>
      <c r="BD13" s="178">
        <v>0</v>
      </c>
      <c r="BE13" s="178">
        <v>0</v>
      </c>
      <c r="BF13" s="178">
        <v>0</v>
      </c>
      <c r="BG13" s="178">
        <v>0</v>
      </c>
      <c r="BH13" s="178">
        <v>0</v>
      </c>
      <c r="BI13" s="178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0</v>
      </c>
      <c r="CD13" s="178">
        <v>0</v>
      </c>
      <c r="CE13" s="178">
        <v>0</v>
      </c>
      <c r="CF13" s="178">
        <v>0</v>
      </c>
      <c r="CG13" s="178">
        <v>0</v>
      </c>
      <c r="CH13" s="178">
        <v>0</v>
      </c>
      <c r="CI13" s="178">
        <v>0</v>
      </c>
      <c r="CJ13" s="178">
        <v>0</v>
      </c>
      <c r="CK13" s="178">
        <v>0</v>
      </c>
      <c r="CL13" s="219"/>
    </row>
    <row r="14" spans="1:90" s="69" customFormat="1" ht="15" customHeight="1">
      <c r="A14" s="68"/>
      <c r="B14" s="12" t="s">
        <v>167</v>
      </c>
      <c r="C14" s="26">
        <v>88376.450000000012</v>
      </c>
      <c r="D14" s="5">
        <v>0</v>
      </c>
      <c r="E14" s="178">
        <v>0</v>
      </c>
      <c r="F14" s="26">
        <v>86814.45</v>
      </c>
      <c r="G14" s="5">
        <v>0</v>
      </c>
      <c r="H14" s="178">
        <v>0</v>
      </c>
      <c r="I14" s="26">
        <v>107294.54</v>
      </c>
      <c r="J14" s="5">
        <v>0</v>
      </c>
      <c r="K14" s="178">
        <v>0</v>
      </c>
      <c r="L14" s="26">
        <v>105356.41</v>
      </c>
      <c r="M14" s="5">
        <v>0</v>
      </c>
      <c r="N14" s="178">
        <v>0</v>
      </c>
      <c r="O14" s="26">
        <v>0</v>
      </c>
      <c r="P14" s="5">
        <v>0</v>
      </c>
      <c r="Q14" s="178">
        <v>0</v>
      </c>
      <c r="R14" s="26">
        <v>0</v>
      </c>
      <c r="S14" s="5">
        <v>0</v>
      </c>
      <c r="T14" s="178">
        <v>0</v>
      </c>
      <c r="U14" s="26">
        <v>0</v>
      </c>
      <c r="V14" s="5">
        <v>0</v>
      </c>
      <c r="W14" s="178">
        <v>0</v>
      </c>
      <c r="X14" s="26">
        <v>0</v>
      </c>
      <c r="Y14" s="5">
        <v>0</v>
      </c>
      <c r="Z14" s="178">
        <v>0</v>
      </c>
      <c r="AA14" s="26">
        <v>0</v>
      </c>
      <c r="AB14" s="5">
        <v>0</v>
      </c>
      <c r="AC14" s="178">
        <v>0</v>
      </c>
      <c r="AD14" s="26">
        <v>0</v>
      </c>
      <c r="AE14" s="5">
        <v>0</v>
      </c>
      <c r="AF14" s="178">
        <v>0</v>
      </c>
      <c r="AG14" s="26">
        <v>0</v>
      </c>
      <c r="AH14" s="5">
        <v>0</v>
      </c>
      <c r="AI14" s="178">
        <v>0</v>
      </c>
      <c r="AJ14" s="26">
        <v>0</v>
      </c>
      <c r="AK14" s="5"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78">
        <v>0</v>
      </c>
      <c r="BJ14" s="178">
        <v>0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78">
        <v>0</v>
      </c>
      <c r="CF14" s="178">
        <v>0</v>
      </c>
      <c r="CG14" s="178">
        <v>0</v>
      </c>
      <c r="CH14" s="178">
        <v>0</v>
      </c>
      <c r="CI14" s="178">
        <v>0</v>
      </c>
      <c r="CJ14" s="178">
        <v>0</v>
      </c>
      <c r="CK14" s="178">
        <v>0</v>
      </c>
      <c r="CL14" s="219"/>
    </row>
    <row r="15" spans="1:90" s="69" customFormat="1" ht="15" customHeight="1">
      <c r="A15" s="68"/>
      <c r="B15" s="12" t="s">
        <v>168</v>
      </c>
      <c r="C15" s="26">
        <v>592570.19999999995</v>
      </c>
      <c r="D15" s="5">
        <v>187181.25999999998</v>
      </c>
      <c r="E15" s="178">
        <v>0</v>
      </c>
      <c r="F15" s="26">
        <v>582469.41999999993</v>
      </c>
      <c r="G15" s="5">
        <v>225207.61</v>
      </c>
      <c r="H15" s="178">
        <v>0</v>
      </c>
      <c r="I15" s="26">
        <v>644450.67000000004</v>
      </c>
      <c r="J15" s="5">
        <v>278078.09999999998</v>
      </c>
      <c r="K15" s="178">
        <v>0</v>
      </c>
      <c r="L15" s="26">
        <v>446415.56</v>
      </c>
      <c r="M15" s="5">
        <v>303122.09999999998</v>
      </c>
      <c r="N15" s="178">
        <v>0</v>
      </c>
      <c r="O15" s="26">
        <v>472890.77</v>
      </c>
      <c r="P15" s="5">
        <v>0</v>
      </c>
      <c r="Q15" s="178">
        <v>0</v>
      </c>
      <c r="R15" s="26">
        <v>80379.28</v>
      </c>
      <c r="S15" s="5">
        <v>0</v>
      </c>
      <c r="T15" s="178">
        <v>0</v>
      </c>
      <c r="U15" s="26">
        <v>0</v>
      </c>
      <c r="V15" s="5">
        <v>0</v>
      </c>
      <c r="W15" s="178">
        <v>0</v>
      </c>
      <c r="X15" s="26">
        <v>0</v>
      </c>
      <c r="Y15" s="5">
        <v>0</v>
      </c>
      <c r="Z15" s="178">
        <v>0</v>
      </c>
      <c r="AA15" s="26">
        <v>0</v>
      </c>
      <c r="AB15" s="5">
        <v>0</v>
      </c>
      <c r="AC15" s="178">
        <v>0</v>
      </c>
      <c r="AD15" s="26">
        <v>79665.17</v>
      </c>
      <c r="AE15" s="5">
        <v>0</v>
      </c>
      <c r="AF15" s="178">
        <v>0</v>
      </c>
      <c r="AG15" s="26">
        <v>78786.2</v>
      </c>
      <c r="AH15" s="5">
        <v>0</v>
      </c>
      <c r="AI15" s="178">
        <v>0</v>
      </c>
      <c r="AJ15" s="26">
        <v>0</v>
      </c>
      <c r="AK15" s="5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8">
        <v>0</v>
      </c>
      <c r="BE15" s="178">
        <v>0</v>
      </c>
      <c r="BF15" s="178">
        <v>0</v>
      </c>
      <c r="BG15" s="178">
        <v>0</v>
      </c>
      <c r="BH15" s="178">
        <v>0</v>
      </c>
      <c r="BI15" s="178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8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60145.84</v>
      </c>
      <c r="BU15" s="178">
        <v>0</v>
      </c>
      <c r="BV15" s="178">
        <v>0</v>
      </c>
      <c r="BW15" s="178">
        <v>122944.56</v>
      </c>
      <c r="BX15" s="178">
        <v>0</v>
      </c>
      <c r="BY15" s="178">
        <v>0</v>
      </c>
      <c r="BZ15" s="178">
        <v>120291.66</v>
      </c>
      <c r="CA15" s="178">
        <v>0</v>
      </c>
      <c r="CB15" s="178">
        <v>0</v>
      </c>
      <c r="CC15" s="178">
        <v>118957.93</v>
      </c>
      <c r="CD15" s="178">
        <v>0</v>
      </c>
      <c r="CE15" s="178">
        <v>0</v>
      </c>
      <c r="CF15" s="178">
        <v>120291.67</v>
      </c>
      <c r="CG15" s="178">
        <v>0</v>
      </c>
      <c r="CH15" s="178">
        <v>0</v>
      </c>
      <c r="CI15" s="178">
        <v>303926.62</v>
      </c>
      <c r="CJ15" s="178">
        <v>0</v>
      </c>
      <c r="CK15" s="178">
        <v>0</v>
      </c>
      <c r="CL15" s="219"/>
    </row>
    <row r="16" spans="1:90" ht="15" customHeight="1">
      <c r="B16" s="13" t="s">
        <v>169</v>
      </c>
      <c r="C16" s="26">
        <v>94575.43</v>
      </c>
      <c r="D16" s="5">
        <v>909885.19</v>
      </c>
      <c r="E16" s="178">
        <v>0</v>
      </c>
      <c r="F16" s="26">
        <v>93554.499999999985</v>
      </c>
      <c r="G16" s="5">
        <v>535753.01</v>
      </c>
      <c r="H16" s="178">
        <v>0</v>
      </c>
      <c r="I16" s="26">
        <v>92522.28</v>
      </c>
      <c r="J16" s="5">
        <v>292401.77</v>
      </c>
      <c r="K16" s="178">
        <v>0</v>
      </c>
      <c r="L16" s="26">
        <v>91501.45</v>
      </c>
      <c r="M16" s="5">
        <v>0</v>
      </c>
      <c r="N16" s="178">
        <v>0</v>
      </c>
      <c r="O16" s="26">
        <v>118233.54</v>
      </c>
      <c r="P16" s="5">
        <v>0</v>
      </c>
      <c r="Q16" s="178">
        <v>0</v>
      </c>
      <c r="R16" s="26">
        <v>116943.13</v>
      </c>
      <c r="S16" s="5">
        <v>0</v>
      </c>
      <c r="T16" s="178">
        <v>0</v>
      </c>
      <c r="U16" s="26">
        <v>115652.86</v>
      </c>
      <c r="V16" s="5">
        <v>0</v>
      </c>
      <c r="W16" s="178">
        <v>0</v>
      </c>
      <c r="X16" s="26">
        <v>114376.82</v>
      </c>
      <c r="Y16" s="5">
        <v>0</v>
      </c>
      <c r="Z16" s="178">
        <v>0</v>
      </c>
      <c r="AA16" s="26">
        <v>141367.89000000001</v>
      </c>
      <c r="AB16" s="5">
        <v>0</v>
      </c>
      <c r="AC16" s="178">
        <v>0</v>
      </c>
      <c r="AD16" s="26">
        <v>139841.85</v>
      </c>
      <c r="AE16" s="5">
        <v>0</v>
      </c>
      <c r="AF16" s="178">
        <v>0</v>
      </c>
      <c r="AG16" s="26">
        <v>138298.93</v>
      </c>
      <c r="AH16" s="5">
        <v>0</v>
      </c>
      <c r="AI16" s="178">
        <v>0</v>
      </c>
      <c r="AJ16" s="26">
        <v>136773.03</v>
      </c>
      <c r="AK16" s="5"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  <c r="AU16" s="178">
        <v>0</v>
      </c>
      <c r="AV16" s="178">
        <v>0</v>
      </c>
      <c r="AW16" s="17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78">
        <v>0</v>
      </c>
      <c r="BE16" s="178">
        <v>0</v>
      </c>
      <c r="BF16" s="178">
        <v>0</v>
      </c>
      <c r="BG16" s="178">
        <v>0</v>
      </c>
      <c r="BH16" s="178">
        <v>0</v>
      </c>
      <c r="BI16" s="178">
        <v>0</v>
      </c>
      <c r="BJ16" s="178">
        <v>0</v>
      </c>
      <c r="BK16" s="178">
        <v>0</v>
      </c>
      <c r="BL16" s="178">
        <v>0</v>
      </c>
      <c r="BM16" s="178">
        <v>0</v>
      </c>
      <c r="BN16" s="178">
        <v>0</v>
      </c>
      <c r="BO16" s="178">
        <v>0</v>
      </c>
      <c r="BP16" s="178">
        <v>0</v>
      </c>
      <c r="BQ16" s="178">
        <v>0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78">
        <v>0</v>
      </c>
      <c r="BY16" s="178">
        <v>0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78">
        <v>0</v>
      </c>
      <c r="CF16" s="178">
        <v>0</v>
      </c>
      <c r="CG16" s="178">
        <v>0</v>
      </c>
      <c r="CH16" s="178">
        <v>0</v>
      </c>
      <c r="CI16" s="178">
        <v>0</v>
      </c>
      <c r="CJ16" s="178">
        <v>0</v>
      </c>
      <c r="CK16" s="178">
        <v>0</v>
      </c>
      <c r="CL16" s="219"/>
    </row>
    <row r="17" spans="1:90" ht="15" customHeight="1">
      <c r="B17" s="13" t="s">
        <v>170</v>
      </c>
      <c r="C17" s="26">
        <v>397581.98</v>
      </c>
      <c r="D17" s="5">
        <v>0</v>
      </c>
      <c r="E17" s="178">
        <v>0</v>
      </c>
      <c r="F17" s="26">
        <v>403386.98</v>
      </c>
      <c r="G17" s="5">
        <v>0</v>
      </c>
      <c r="H17" s="178">
        <v>0</v>
      </c>
      <c r="I17" s="26">
        <v>399641.15</v>
      </c>
      <c r="J17" s="5">
        <v>0</v>
      </c>
      <c r="K17" s="178">
        <v>0</v>
      </c>
      <c r="L17" s="26">
        <v>337014.64</v>
      </c>
      <c r="M17" s="5">
        <v>0</v>
      </c>
      <c r="N17" s="178">
        <v>0</v>
      </c>
      <c r="O17" s="26">
        <v>418741.78</v>
      </c>
      <c r="P17" s="5">
        <v>0</v>
      </c>
      <c r="Q17" s="178">
        <v>0</v>
      </c>
      <c r="R17" s="26">
        <v>463458.06</v>
      </c>
      <c r="S17" s="5">
        <v>0</v>
      </c>
      <c r="T17" s="178">
        <v>0</v>
      </c>
      <c r="U17" s="26">
        <v>399659.89000000007</v>
      </c>
      <c r="V17" s="5">
        <v>0</v>
      </c>
      <c r="W17" s="178">
        <v>0</v>
      </c>
      <c r="X17" s="26">
        <v>396228.52</v>
      </c>
      <c r="Y17" s="5">
        <v>0</v>
      </c>
      <c r="Z17" s="178">
        <v>0</v>
      </c>
      <c r="AA17" s="26">
        <v>362988.14</v>
      </c>
      <c r="AB17" s="5">
        <v>0</v>
      </c>
      <c r="AC17" s="178">
        <v>0</v>
      </c>
      <c r="AD17" s="26">
        <v>223685.51</v>
      </c>
      <c r="AE17" s="5">
        <v>0</v>
      </c>
      <c r="AF17" s="178">
        <v>0</v>
      </c>
      <c r="AG17" s="26">
        <v>221217.51</v>
      </c>
      <c r="AH17" s="5">
        <v>0</v>
      </c>
      <c r="AI17" s="178">
        <v>0</v>
      </c>
      <c r="AJ17" s="26">
        <v>0</v>
      </c>
      <c r="AK17" s="5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8">
        <v>0</v>
      </c>
      <c r="AV17" s="178">
        <v>0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12215.37</v>
      </c>
      <c r="BF17" s="178">
        <v>0</v>
      </c>
      <c r="BG17" s="178">
        <v>0</v>
      </c>
      <c r="BH17" s="178">
        <v>16210.32</v>
      </c>
      <c r="BI17" s="178">
        <v>0</v>
      </c>
      <c r="BJ17" s="178">
        <v>0</v>
      </c>
      <c r="BK17" s="178">
        <v>15856.69</v>
      </c>
      <c r="BL17" s="178">
        <v>0</v>
      </c>
      <c r="BM17" s="178">
        <v>0</v>
      </c>
      <c r="BN17" s="178">
        <v>16218.19</v>
      </c>
      <c r="BO17" s="178">
        <v>0</v>
      </c>
      <c r="BP17" s="178">
        <v>0</v>
      </c>
      <c r="BQ17" s="178">
        <v>15860.55</v>
      </c>
      <c r="BR17" s="178">
        <v>0</v>
      </c>
      <c r="BS17" s="178">
        <v>0</v>
      </c>
      <c r="BT17" s="178">
        <v>30606.35</v>
      </c>
      <c r="BU17" s="178">
        <v>0</v>
      </c>
      <c r="BV17" s="178">
        <v>0</v>
      </c>
      <c r="BW17" s="178">
        <v>50049.4</v>
      </c>
      <c r="BX17" s="178">
        <v>0</v>
      </c>
      <c r="BY17" s="178">
        <v>0</v>
      </c>
      <c r="BZ17" s="178">
        <v>49885.55</v>
      </c>
      <c r="CA17" s="178">
        <v>0</v>
      </c>
      <c r="CB17" s="178">
        <v>0</v>
      </c>
      <c r="CC17" s="178">
        <v>47267.770000000004</v>
      </c>
      <c r="CD17" s="178">
        <v>0</v>
      </c>
      <c r="CE17" s="178">
        <v>0</v>
      </c>
      <c r="CF17" s="178">
        <v>53364.270000000004</v>
      </c>
      <c r="CG17" s="178">
        <v>0</v>
      </c>
      <c r="CH17" s="178">
        <v>0</v>
      </c>
      <c r="CI17" s="178">
        <v>68687</v>
      </c>
      <c r="CJ17" s="178">
        <v>0</v>
      </c>
      <c r="CK17" s="178">
        <v>0</v>
      </c>
      <c r="CL17" s="219"/>
    </row>
    <row r="18" spans="1:90" s="68" customFormat="1" ht="15" customHeight="1">
      <c r="B18" s="13" t="s">
        <v>173</v>
      </c>
      <c r="C18" s="26">
        <v>0</v>
      </c>
      <c r="D18" s="5">
        <v>538417.35000000009</v>
      </c>
      <c r="E18" s="178">
        <v>0</v>
      </c>
      <c r="F18" s="26">
        <v>0</v>
      </c>
      <c r="G18" s="5">
        <v>819855.11999999988</v>
      </c>
      <c r="H18" s="178">
        <v>0</v>
      </c>
      <c r="I18" s="26">
        <v>0</v>
      </c>
      <c r="J18" s="5">
        <v>913534.7</v>
      </c>
      <c r="K18" s="178">
        <v>0</v>
      </c>
      <c r="L18" s="26">
        <v>0</v>
      </c>
      <c r="M18" s="5">
        <v>618219.37</v>
      </c>
      <c r="N18" s="178">
        <v>0</v>
      </c>
      <c r="O18" s="26">
        <v>0</v>
      </c>
      <c r="P18" s="5">
        <v>677026.08</v>
      </c>
      <c r="Q18" s="178">
        <v>0</v>
      </c>
      <c r="R18" s="26">
        <v>0</v>
      </c>
      <c r="S18" s="5">
        <v>597209.15</v>
      </c>
      <c r="T18" s="178">
        <v>0</v>
      </c>
      <c r="U18" s="26">
        <v>0</v>
      </c>
      <c r="V18" s="5">
        <v>651544.58000000007</v>
      </c>
      <c r="W18" s="178">
        <v>0</v>
      </c>
      <c r="X18" s="26">
        <v>0</v>
      </c>
      <c r="Y18" s="5">
        <v>706003.32000000007</v>
      </c>
      <c r="Z18" s="178">
        <v>0</v>
      </c>
      <c r="AA18" s="26">
        <v>0</v>
      </c>
      <c r="AB18" s="5">
        <v>126114.2</v>
      </c>
      <c r="AC18" s="178">
        <v>0</v>
      </c>
      <c r="AD18" s="26">
        <v>0</v>
      </c>
      <c r="AE18" s="5">
        <v>138318.80000000002</v>
      </c>
      <c r="AF18" s="178">
        <v>0</v>
      </c>
      <c r="AG18" s="26">
        <v>0</v>
      </c>
      <c r="AH18" s="5">
        <v>146455.20000000001</v>
      </c>
      <c r="AI18" s="178">
        <v>0</v>
      </c>
      <c r="AJ18" s="26">
        <v>0</v>
      </c>
      <c r="AK18" s="5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  <c r="AU18" s="178">
        <v>0</v>
      </c>
      <c r="AV18" s="178">
        <v>0</v>
      </c>
      <c r="AW18" s="178">
        <v>0</v>
      </c>
      <c r="AX18" s="178">
        <v>0</v>
      </c>
      <c r="AY18" s="178">
        <v>0</v>
      </c>
      <c r="AZ18" s="178">
        <v>0</v>
      </c>
      <c r="BA18" s="178">
        <v>0</v>
      </c>
      <c r="BB18" s="178">
        <v>0</v>
      </c>
      <c r="BC18" s="178">
        <v>0</v>
      </c>
      <c r="BD18" s="178">
        <v>0</v>
      </c>
      <c r="BE18" s="178">
        <v>0</v>
      </c>
      <c r="BF18" s="178">
        <v>0</v>
      </c>
      <c r="BG18" s="178">
        <v>0</v>
      </c>
      <c r="BH18" s="178">
        <v>0</v>
      </c>
      <c r="BI18" s="178">
        <v>0</v>
      </c>
      <c r="BJ18" s="178">
        <v>0</v>
      </c>
      <c r="BK18" s="178">
        <v>0</v>
      </c>
      <c r="BL18" s="178">
        <v>0</v>
      </c>
      <c r="BM18" s="178">
        <v>0</v>
      </c>
      <c r="BN18" s="178">
        <v>0</v>
      </c>
      <c r="BO18" s="178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8">
        <v>0</v>
      </c>
      <c r="CG18" s="178">
        <v>0</v>
      </c>
      <c r="CH18" s="178">
        <v>0</v>
      </c>
      <c r="CI18" s="178">
        <v>0</v>
      </c>
      <c r="CJ18" s="178">
        <v>0</v>
      </c>
      <c r="CK18" s="178">
        <v>0</v>
      </c>
      <c r="CL18" s="219"/>
    </row>
    <row r="19" spans="1:90" s="68" customFormat="1" ht="15" customHeight="1">
      <c r="B19" s="13" t="s">
        <v>217</v>
      </c>
      <c r="C19" s="26">
        <v>0</v>
      </c>
      <c r="D19" s="5">
        <v>921398.44000000006</v>
      </c>
      <c r="E19" s="178">
        <v>0</v>
      </c>
      <c r="F19" s="26">
        <v>0</v>
      </c>
      <c r="G19" s="5">
        <v>1046772.8099999999</v>
      </c>
      <c r="H19" s="178">
        <v>0</v>
      </c>
      <c r="I19" s="26">
        <v>0</v>
      </c>
      <c r="J19" s="5">
        <v>975286.11</v>
      </c>
      <c r="K19" s="178">
        <v>0</v>
      </c>
      <c r="L19" s="26">
        <v>0</v>
      </c>
      <c r="M19" s="5">
        <v>843920.26</v>
      </c>
      <c r="N19" s="178">
        <v>0</v>
      </c>
      <c r="O19" s="26">
        <v>0</v>
      </c>
      <c r="P19" s="5">
        <v>423027.25</v>
      </c>
      <c r="Q19" s="178">
        <v>0</v>
      </c>
      <c r="R19" s="26">
        <v>0</v>
      </c>
      <c r="S19" s="5">
        <v>473057.09</v>
      </c>
      <c r="T19" s="178">
        <v>0</v>
      </c>
      <c r="U19" s="26">
        <v>0</v>
      </c>
      <c r="V19" s="5">
        <v>206862.78999999998</v>
      </c>
      <c r="W19" s="178">
        <v>0</v>
      </c>
      <c r="X19" s="26">
        <v>0</v>
      </c>
      <c r="Y19" s="5">
        <v>208837.83999999997</v>
      </c>
      <c r="Z19" s="178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19"/>
    </row>
    <row r="20" spans="1:90" ht="15" customHeight="1">
      <c r="B20" s="13" t="s">
        <v>179</v>
      </c>
      <c r="C20" s="26">
        <v>81742529.150000006</v>
      </c>
      <c r="D20" s="5">
        <v>9470297.9900000021</v>
      </c>
      <c r="E20" s="178">
        <v>0</v>
      </c>
      <c r="F20" s="26">
        <v>67212856.810000002</v>
      </c>
      <c r="G20" s="5">
        <v>10638704.410000002</v>
      </c>
      <c r="H20" s="178">
        <v>0</v>
      </c>
      <c r="I20" s="26">
        <v>60356177.270000003</v>
      </c>
      <c r="J20" s="5">
        <v>11021328.82</v>
      </c>
      <c r="K20" s="178">
        <v>0</v>
      </c>
      <c r="L20" s="26">
        <v>53069087.299999997</v>
      </c>
      <c r="M20" s="5">
        <v>11762938.050000001</v>
      </c>
      <c r="N20" s="178">
        <v>0</v>
      </c>
      <c r="O20" s="26">
        <v>61833080.740000002</v>
      </c>
      <c r="P20" s="5">
        <v>15367182.720000001</v>
      </c>
      <c r="Q20" s="178">
        <v>0</v>
      </c>
      <c r="R20" s="26">
        <v>60182380.780000001</v>
      </c>
      <c r="S20" s="5">
        <v>15867184.050000001</v>
      </c>
      <c r="T20" s="178">
        <v>0</v>
      </c>
      <c r="U20" s="26">
        <v>51281219.300000042</v>
      </c>
      <c r="V20" s="5">
        <v>15252703.910000006</v>
      </c>
      <c r="W20" s="178">
        <v>0</v>
      </c>
      <c r="X20" s="26">
        <v>42632774.900000028</v>
      </c>
      <c r="Y20" s="5">
        <v>12965928.859999999</v>
      </c>
      <c r="Z20" s="178">
        <v>0</v>
      </c>
      <c r="AA20" s="26">
        <v>45862021.43</v>
      </c>
      <c r="AB20" s="5">
        <v>13349910.960000001</v>
      </c>
      <c r="AC20" s="178">
        <v>0</v>
      </c>
      <c r="AD20" s="26">
        <v>41788268.229999959</v>
      </c>
      <c r="AE20" s="5">
        <v>8464426.6999999993</v>
      </c>
      <c r="AF20" s="178">
        <v>0</v>
      </c>
      <c r="AG20" s="26">
        <v>34434087.140000001</v>
      </c>
      <c r="AH20" s="5">
        <v>8472837.5899999999</v>
      </c>
      <c r="AI20" s="178">
        <v>0</v>
      </c>
      <c r="AJ20" s="26">
        <v>30239085.940000009</v>
      </c>
      <c r="AK20" s="5">
        <v>6192254.71</v>
      </c>
      <c r="AL20" s="178">
        <v>0</v>
      </c>
      <c r="AM20" s="178">
        <v>32704133.599999975</v>
      </c>
      <c r="AN20" s="178">
        <v>5318871.1000000006</v>
      </c>
      <c r="AO20" s="178">
        <v>0</v>
      </c>
      <c r="AP20" s="178">
        <v>27102530.500000022</v>
      </c>
      <c r="AQ20" s="178">
        <v>4317468.26</v>
      </c>
      <c r="AR20" s="178">
        <v>0</v>
      </c>
      <c r="AS20" s="178">
        <v>23586264.500000011</v>
      </c>
      <c r="AT20" s="178">
        <v>2649320.85</v>
      </c>
      <c r="AU20" s="178">
        <v>0</v>
      </c>
      <c r="AV20" s="178">
        <v>20809104.909999996</v>
      </c>
      <c r="AW20" s="178">
        <v>1486286.0999999999</v>
      </c>
      <c r="AX20" s="178">
        <v>0</v>
      </c>
      <c r="AY20" s="178">
        <v>23732591.710000008</v>
      </c>
      <c r="AZ20" s="178">
        <v>952638.84</v>
      </c>
      <c r="BA20" s="178">
        <v>0</v>
      </c>
      <c r="BB20" s="178">
        <v>14667463.709999997</v>
      </c>
      <c r="BC20" s="178">
        <v>100905.17</v>
      </c>
      <c r="BD20" s="178">
        <v>0</v>
      </c>
      <c r="BE20" s="178">
        <v>18368124.169999994</v>
      </c>
      <c r="BF20" s="178">
        <v>0</v>
      </c>
      <c r="BG20" s="178">
        <v>0</v>
      </c>
      <c r="BH20" s="178">
        <v>17560757.66</v>
      </c>
      <c r="BI20" s="178">
        <v>0</v>
      </c>
      <c r="BJ20" s="178">
        <v>0</v>
      </c>
      <c r="BK20" s="178">
        <v>18445778.969999999</v>
      </c>
      <c r="BL20" s="178">
        <v>0</v>
      </c>
      <c r="BM20" s="178">
        <v>0</v>
      </c>
      <c r="BN20" s="178">
        <v>16854357.050000001</v>
      </c>
      <c r="BO20" s="178">
        <v>0</v>
      </c>
      <c r="BP20" s="178">
        <v>0</v>
      </c>
      <c r="BQ20" s="178">
        <v>17222068.719999988</v>
      </c>
      <c r="BR20" s="178">
        <v>0</v>
      </c>
      <c r="BS20" s="178">
        <v>0</v>
      </c>
      <c r="BT20" s="178">
        <v>17378402.579999994</v>
      </c>
      <c r="BU20" s="178">
        <v>0</v>
      </c>
      <c r="BV20" s="178">
        <v>0</v>
      </c>
      <c r="BW20" s="178">
        <v>21135688.280000012</v>
      </c>
      <c r="BX20" s="178">
        <v>0</v>
      </c>
      <c r="BY20" s="178">
        <v>0</v>
      </c>
      <c r="BZ20" s="178">
        <v>21031225.190000001</v>
      </c>
      <c r="CA20" s="178">
        <v>0</v>
      </c>
      <c r="CB20" s="178">
        <v>0</v>
      </c>
      <c r="CC20" s="178">
        <v>22023849.599999998</v>
      </c>
      <c r="CD20" s="178">
        <v>0</v>
      </c>
      <c r="CE20" s="178">
        <v>0</v>
      </c>
      <c r="CF20" s="178">
        <v>23695916.040000018</v>
      </c>
      <c r="CG20" s="178">
        <v>0</v>
      </c>
      <c r="CH20" s="178">
        <v>0</v>
      </c>
      <c r="CI20" s="178">
        <v>33466407.719999984</v>
      </c>
      <c r="CJ20" s="178">
        <v>0</v>
      </c>
      <c r="CK20" s="178">
        <v>0</v>
      </c>
      <c r="CL20" s="219"/>
    </row>
    <row r="21" spans="1:90" s="68" customFormat="1" ht="15" customHeight="1">
      <c r="B21" s="13" t="s">
        <v>222</v>
      </c>
      <c r="C21" s="26">
        <v>1054881.2999999998</v>
      </c>
      <c r="D21" s="5">
        <v>0</v>
      </c>
      <c r="E21" s="178">
        <v>0</v>
      </c>
      <c r="F21" s="26">
        <v>1037285.3699999999</v>
      </c>
      <c r="G21" s="5">
        <v>0</v>
      </c>
      <c r="H21" s="178">
        <v>0</v>
      </c>
      <c r="I21" s="26">
        <v>957097.16</v>
      </c>
      <c r="J21" s="5">
        <v>0</v>
      </c>
      <c r="K21" s="178">
        <v>0</v>
      </c>
      <c r="L21" s="26">
        <v>314341.19</v>
      </c>
      <c r="M21" s="5">
        <v>0</v>
      </c>
      <c r="N21" s="178">
        <v>0</v>
      </c>
      <c r="O21" s="26">
        <v>87001.26</v>
      </c>
      <c r="P21" s="5">
        <v>0</v>
      </c>
      <c r="Q21" s="178">
        <v>0</v>
      </c>
      <c r="R21" s="26">
        <v>0</v>
      </c>
      <c r="S21" s="5">
        <v>0</v>
      </c>
      <c r="T21" s="178">
        <v>0</v>
      </c>
      <c r="U21" s="26">
        <v>0</v>
      </c>
      <c r="V21" s="5">
        <v>0</v>
      </c>
      <c r="W21" s="178">
        <v>0</v>
      </c>
      <c r="X21" s="26">
        <v>0</v>
      </c>
      <c r="Y21" s="5">
        <v>0</v>
      </c>
      <c r="Z21" s="178">
        <v>0</v>
      </c>
      <c r="AA21" s="26">
        <v>0</v>
      </c>
      <c r="AB21" s="5">
        <v>0</v>
      </c>
      <c r="AC21" s="178">
        <v>0</v>
      </c>
      <c r="AD21" s="26">
        <v>0</v>
      </c>
      <c r="AE21" s="5">
        <v>0</v>
      </c>
      <c r="AF21" s="178">
        <v>0</v>
      </c>
      <c r="AG21" s="26">
        <v>0</v>
      </c>
      <c r="AH21" s="5">
        <v>0</v>
      </c>
      <c r="AI21" s="178">
        <v>0</v>
      </c>
      <c r="AJ21" s="26">
        <v>0</v>
      </c>
      <c r="AK21" s="5">
        <v>0</v>
      </c>
      <c r="AL21" s="178">
        <v>0</v>
      </c>
      <c r="AM21" s="178">
        <v>76647.490000000005</v>
      </c>
      <c r="AN21" s="178">
        <v>0</v>
      </c>
      <c r="AO21" s="178">
        <v>0</v>
      </c>
      <c r="AP21" s="178">
        <v>75991.12</v>
      </c>
      <c r="AQ21" s="178">
        <v>0</v>
      </c>
      <c r="AR21" s="178">
        <v>0</v>
      </c>
      <c r="AS21" s="178">
        <v>0</v>
      </c>
      <c r="AT21" s="178">
        <v>0</v>
      </c>
      <c r="AU21" s="178">
        <v>0</v>
      </c>
      <c r="AV21" s="178">
        <v>0</v>
      </c>
      <c r="AW21" s="178">
        <v>0</v>
      </c>
      <c r="AX21" s="178">
        <v>0</v>
      </c>
      <c r="AY21" s="178">
        <v>0</v>
      </c>
      <c r="AZ21" s="178">
        <v>0</v>
      </c>
      <c r="BA21" s="178">
        <v>0</v>
      </c>
      <c r="BB21" s="178">
        <v>0</v>
      </c>
      <c r="BC21" s="178">
        <v>0</v>
      </c>
      <c r="BD21" s="178">
        <v>0</v>
      </c>
      <c r="BE21" s="178">
        <v>0</v>
      </c>
      <c r="BF21" s="178">
        <v>0</v>
      </c>
      <c r="BG21" s="178">
        <v>0</v>
      </c>
      <c r="BH21" s="178">
        <v>0</v>
      </c>
      <c r="BI21" s="178">
        <v>0</v>
      </c>
      <c r="BJ21" s="178">
        <v>0</v>
      </c>
      <c r="BK21" s="178">
        <v>0</v>
      </c>
      <c r="BL21" s="178">
        <v>0</v>
      </c>
      <c r="BM21" s="178">
        <v>0</v>
      </c>
      <c r="BN21" s="178">
        <v>0</v>
      </c>
      <c r="BO21" s="178">
        <v>0</v>
      </c>
      <c r="BP21" s="178">
        <v>0</v>
      </c>
      <c r="BQ21" s="178">
        <v>0</v>
      </c>
      <c r="BR21" s="178">
        <v>0</v>
      </c>
      <c r="BS21" s="178">
        <v>0</v>
      </c>
      <c r="BT21" s="178">
        <v>0</v>
      </c>
      <c r="BU21" s="178">
        <v>0</v>
      </c>
      <c r="BV21" s="178">
        <v>0</v>
      </c>
      <c r="BW21" s="178">
        <v>32102.82</v>
      </c>
      <c r="BX21" s="178">
        <v>0</v>
      </c>
      <c r="BY21" s="178">
        <v>0</v>
      </c>
      <c r="BZ21" s="178">
        <v>31410.09</v>
      </c>
      <c r="CA21" s="178">
        <v>0</v>
      </c>
      <c r="CB21" s="178">
        <v>0</v>
      </c>
      <c r="CC21" s="178">
        <v>32118.370000000003</v>
      </c>
      <c r="CD21" s="178">
        <v>0</v>
      </c>
      <c r="CE21" s="178">
        <v>0</v>
      </c>
      <c r="CF21" s="178">
        <v>31410.09</v>
      </c>
      <c r="CG21" s="178">
        <v>0</v>
      </c>
      <c r="CH21" s="178">
        <v>0</v>
      </c>
      <c r="CI21" s="178">
        <v>51707.59</v>
      </c>
      <c r="CJ21" s="178">
        <v>0</v>
      </c>
      <c r="CK21" s="178">
        <v>0</v>
      </c>
      <c r="CL21" s="219"/>
    </row>
    <row r="22" spans="1:90" s="68" customFormat="1" ht="15" customHeight="1">
      <c r="B22" s="13" t="s">
        <v>180</v>
      </c>
      <c r="C22" s="26">
        <v>0</v>
      </c>
      <c r="D22" s="26">
        <v>586780.38</v>
      </c>
      <c r="E22" s="26">
        <v>0</v>
      </c>
      <c r="F22" s="26">
        <v>0</v>
      </c>
      <c r="G22" s="26">
        <v>579998.31999999995</v>
      </c>
      <c r="H22" s="26">
        <v>0</v>
      </c>
      <c r="I22" s="26">
        <v>0</v>
      </c>
      <c r="J22" s="26">
        <v>573148.68999999994</v>
      </c>
      <c r="K22" s="26">
        <v>0</v>
      </c>
      <c r="L22" s="26">
        <v>0</v>
      </c>
      <c r="M22" s="26">
        <v>656100.35</v>
      </c>
      <c r="N22" s="26">
        <v>0</v>
      </c>
      <c r="O22" s="26">
        <v>0</v>
      </c>
      <c r="P22" s="26">
        <v>921744.93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19"/>
    </row>
    <row r="23" spans="1:90" ht="15" customHeight="1">
      <c r="B23" s="13" t="s">
        <v>181</v>
      </c>
      <c r="C23" s="26">
        <v>907983.02999999991</v>
      </c>
      <c r="D23" s="5">
        <v>44675.56</v>
      </c>
      <c r="E23" s="178">
        <v>0</v>
      </c>
      <c r="F23" s="26">
        <v>895350.35</v>
      </c>
      <c r="G23" s="5">
        <v>44400.62</v>
      </c>
      <c r="H23" s="178">
        <v>0</v>
      </c>
      <c r="I23" s="26">
        <v>901719.17</v>
      </c>
      <c r="J23" s="5">
        <v>44121.32</v>
      </c>
      <c r="K23" s="178">
        <v>0</v>
      </c>
      <c r="L23" s="26">
        <v>888979.47</v>
      </c>
      <c r="M23" s="5">
        <v>43843.78</v>
      </c>
      <c r="N23" s="178">
        <v>0</v>
      </c>
      <c r="O23" s="26">
        <v>1100269.97</v>
      </c>
      <c r="P23" s="5">
        <v>89357.26</v>
      </c>
      <c r="Q23" s="178">
        <v>0</v>
      </c>
      <c r="R23" s="26">
        <v>1320256.1299999999</v>
      </c>
      <c r="S23" s="5">
        <v>88801.25</v>
      </c>
      <c r="T23" s="178">
        <v>0</v>
      </c>
      <c r="U23" s="26">
        <v>868697.23</v>
      </c>
      <c r="V23" s="5">
        <v>88242.65</v>
      </c>
      <c r="W23" s="178">
        <v>0</v>
      </c>
      <c r="X23" s="26">
        <v>859112.60000000009</v>
      </c>
      <c r="Y23" s="5">
        <v>87687.56</v>
      </c>
      <c r="Z23" s="178">
        <v>0</v>
      </c>
      <c r="AA23" s="26">
        <v>742174.09</v>
      </c>
      <c r="AB23" s="5">
        <v>134026.69</v>
      </c>
      <c r="AC23" s="178">
        <v>0</v>
      </c>
      <c r="AD23" s="26">
        <v>734162.48</v>
      </c>
      <c r="AE23" s="5">
        <v>133201.87</v>
      </c>
      <c r="AF23" s="178">
        <v>0</v>
      </c>
      <c r="AG23" s="26">
        <v>373291.25</v>
      </c>
      <c r="AH23" s="5">
        <v>0</v>
      </c>
      <c r="AI23" s="178">
        <v>0</v>
      </c>
      <c r="AJ23" s="26">
        <v>0</v>
      </c>
      <c r="AK23" s="5"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  <c r="AU23" s="178">
        <v>0</v>
      </c>
      <c r="AV23" s="178">
        <v>0</v>
      </c>
      <c r="AW23" s="178">
        <v>0</v>
      </c>
      <c r="AX23" s="178">
        <v>0</v>
      </c>
      <c r="AY23" s="178">
        <v>0</v>
      </c>
      <c r="AZ23" s="178">
        <v>0</v>
      </c>
      <c r="BA23" s="178">
        <v>0</v>
      </c>
      <c r="BB23" s="178">
        <v>0</v>
      </c>
      <c r="BC23" s="178">
        <v>0</v>
      </c>
      <c r="BD23" s="178">
        <v>0</v>
      </c>
      <c r="BE23" s="178">
        <v>0</v>
      </c>
      <c r="BF23" s="178">
        <v>0</v>
      </c>
      <c r="BG23" s="178">
        <v>0</v>
      </c>
      <c r="BH23" s="178">
        <v>0</v>
      </c>
      <c r="BI23" s="178">
        <v>0</v>
      </c>
      <c r="BJ23" s="178">
        <v>0</v>
      </c>
      <c r="BK23" s="178">
        <v>12021.95</v>
      </c>
      <c r="BL23" s="178">
        <v>0</v>
      </c>
      <c r="BM23" s="178">
        <v>0</v>
      </c>
      <c r="BN23" s="178">
        <v>11807.13</v>
      </c>
      <c r="BO23" s="178">
        <v>0</v>
      </c>
      <c r="BP23" s="178">
        <v>0</v>
      </c>
      <c r="BQ23" s="178">
        <v>12021.95</v>
      </c>
      <c r="BR23" s="178">
        <v>0</v>
      </c>
      <c r="BS23" s="178">
        <v>0</v>
      </c>
      <c r="BT23" s="178">
        <v>11804.79</v>
      </c>
      <c r="BU23" s="178">
        <v>0</v>
      </c>
      <c r="BV23" s="178">
        <v>0</v>
      </c>
      <c r="BW23" s="178">
        <v>52545.4</v>
      </c>
      <c r="BX23" s="178">
        <v>0</v>
      </c>
      <c r="BY23" s="178">
        <v>0</v>
      </c>
      <c r="BZ23" s="178">
        <v>51505.4</v>
      </c>
      <c r="CA23" s="178">
        <v>0</v>
      </c>
      <c r="CB23" s="178">
        <v>0</v>
      </c>
      <c r="CC23" s="178">
        <v>52563.99</v>
      </c>
      <c r="CD23" s="178">
        <v>427797.49</v>
      </c>
      <c r="CE23" s="178">
        <v>0</v>
      </c>
      <c r="CF23" s="178">
        <v>51500.740000000005</v>
      </c>
      <c r="CG23" s="178">
        <v>420319.12</v>
      </c>
      <c r="CH23" s="178">
        <v>0</v>
      </c>
      <c r="CI23" s="178">
        <v>81973.900000000009</v>
      </c>
      <c r="CJ23" s="178">
        <v>0</v>
      </c>
      <c r="CK23" s="178">
        <v>0</v>
      </c>
      <c r="CL23" s="219"/>
    </row>
    <row r="24" spans="1:90" ht="15" customHeight="1">
      <c r="B24" s="13" t="s">
        <v>182</v>
      </c>
      <c r="C24" s="26">
        <v>11866990.9</v>
      </c>
      <c r="D24" s="5">
        <v>1755909.3800000001</v>
      </c>
      <c r="E24" s="178">
        <v>0</v>
      </c>
      <c r="F24" s="26">
        <v>9359903.709999999</v>
      </c>
      <c r="G24" s="5">
        <v>1729209.16</v>
      </c>
      <c r="H24" s="178">
        <v>0</v>
      </c>
      <c r="I24" s="26">
        <v>5983507.8099999996</v>
      </c>
      <c r="J24" s="5">
        <v>2047478.58</v>
      </c>
      <c r="K24" s="178">
        <v>0</v>
      </c>
      <c r="L24" s="26">
        <v>4553350.9800000004</v>
      </c>
      <c r="M24" s="5">
        <v>2390933.4300000002</v>
      </c>
      <c r="N24" s="178">
        <v>0</v>
      </c>
      <c r="O24" s="26">
        <v>4651350.5599999996</v>
      </c>
      <c r="P24" s="5">
        <v>2463609.39</v>
      </c>
      <c r="Q24" s="178">
        <v>0</v>
      </c>
      <c r="R24" s="26">
        <v>2306928.7999999998</v>
      </c>
      <c r="S24" s="5">
        <v>1771785.15</v>
      </c>
      <c r="T24" s="178">
        <v>0</v>
      </c>
      <c r="U24" s="26">
        <v>1500510.06</v>
      </c>
      <c r="V24" s="5">
        <v>1833000.5</v>
      </c>
      <c r="W24" s="178">
        <v>0</v>
      </c>
      <c r="X24" s="26">
        <v>745809.59</v>
      </c>
      <c r="Y24" s="5">
        <v>2006598.8599999999</v>
      </c>
      <c r="Z24" s="178">
        <v>0</v>
      </c>
      <c r="AA24" s="26">
        <v>891224.47</v>
      </c>
      <c r="AB24" s="5">
        <v>66530.17</v>
      </c>
      <c r="AC24" s="178">
        <v>0</v>
      </c>
      <c r="AD24" s="26">
        <v>1093231.4700000002</v>
      </c>
      <c r="AE24" s="5">
        <v>77614.83</v>
      </c>
      <c r="AF24" s="178">
        <v>0</v>
      </c>
      <c r="AG24" s="26">
        <v>871876.83999999985</v>
      </c>
      <c r="AH24" s="5">
        <v>86481.409999999989</v>
      </c>
      <c r="AI24" s="178">
        <v>0</v>
      </c>
      <c r="AJ24" s="26">
        <v>862257.13</v>
      </c>
      <c r="AK24" s="5"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  <c r="AU24" s="178">
        <v>0</v>
      </c>
      <c r="AV24" s="178">
        <v>0</v>
      </c>
      <c r="AW24" s="178">
        <v>0</v>
      </c>
      <c r="AX24" s="178">
        <v>0</v>
      </c>
      <c r="AY24" s="178">
        <v>0</v>
      </c>
      <c r="AZ24" s="178">
        <v>0</v>
      </c>
      <c r="BA24" s="178">
        <v>0</v>
      </c>
      <c r="BB24" s="178">
        <v>0</v>
      </c>
      <c r="BC24" s="178">
        <v>0</v>
      </c>
      <c r="BD24" s="178">
        <v>0</v>
      </c>
      <c r="BE24" s="178">
        <v>0</v>
      </c>
      <c r="BF24" s="178">
        <v>0</v>
      </c>
      <c r="BG24" s="178">
        <v>0</v>
      </c>
      <c r="BH24" s="178">
        <v>0</v>
      </c>
      <c r="BI24" s="178">
        <v>0</v>
      </c>
      <c r="BJ24" s="178">
        <v>0</v>
      </c>
      <c r="BK24" s="178">
        <v>0</v>
      </c>
      <c r="BL24" s="178">
        <v>0</v>
      </c>
      <c r="BM24" s="178">
        <v>0</v>
      </c>
      <c r="BN24" s="178">
        <v>0</v>
      </c>
      <c r="BO24" s="178">
        <v>0</v>
      </c>
      <c r="BP24" s="178">
        <v>0</v>
      </c>
      <c r="BQ24" s="178">
        <v>0</v>
      </c>
      <c r="BR24" s="178">
        <v>0</v>
      </c>
      <c r="BS24" s="178">
        <v>0</v>
      </c>
      <c r="BT24" s="178">
        <v>0</v>
      </c>
      <c r="BU24" s="178">
        <v>0</v>
      </c>
      <c r="BV24" s="178">
        <v>0</v>
      </c>
      <c r="BW24" s="178">
        <v>0</v>
      </c>
      <c r="BX24" s="178">
        <v>0</v>
      </c>
      <c r="BY24" s="178">
        <v>0</v>
      </c>
      <c r="BZ24" s="178">
        <v>0</v>
      </c>
      <c r="CA24" s="178">
        <v>0</v>
      </c>
      <c r="CB24" s="178">
        <v>0</v>
      </c>
      <c r="CC24" s="178">
        <v>0</v>
      </c>
      <c r="CD24" s="178">
        <v>0</v>
      </c>
      <c r="CE24" s="178">
        <v>0</v>
      </c>
      <c r="CF24" s="178">
        <v>0</v>
      </c>
      <c r="CG24" s="178">
        <v>0</v>
      </c>
      <c r="CH24" s="178">
        <v>0</v>
      </c>
      <c r="CI24" s="178">
        <v>0</v>
      </c>
      <c r="CJ24" s="178">
        <v>0</v>
      </c>
      <c r="CK24" s="178">
        <v>0</v>
      </c>
      <c r="CL24" s="219"/>
    </row>
    <row r="25" spans="1:90" s="68" customFormat="1" ht="15" customHeight="1">
      <c r="B25" s="13" t="s">
        <v>183</v>
      </c>
      <c r="C25" s="26">
        <v>0</v>
      </c>
      <c r="D25" s="5">
        <v>149187.5</v>
      </c>
      <c r="E25" s="178">
        <v>0</v>
      </c>
      <c r="F25" s="26">
        <v>0</v>
      </c>
      <c r="G25" s="5">
        <v>157717.73000000001</v>
      </c>
      <c r="H25" s="178">
        <v>0</v>
      </c>
      <c r="I25" s="26">
        <v>16594.02</v>
      </c>
      <c r="J25" s="5">
        <v>0</v>
      </c>
      <c r="K25" s="178">
        <v>0</v>
      </c>
      <c r="L25" s="26">
        <v>797026.45</v>
      </c>
      <c r="M25" s="5">
        <v>0</v>
      </c>
      <c r="N25" s="178">
        <v>0</v>
      </c>
      <c r="O25" s="26">
        <v>0</v>
      </c>
      <c r="P25" s="5">
        <v>0</v>
      </c>
      <c r="Q25" s="178">
        <v>0</v>
      </c>
      <c r="R25" s="26">
        <v>0</v>
      </c>
      <c r="S25" s="5">
        <v>0</v>
      </c>
      <c r="T25" s="178">
        <v>0</v>
      </c>
      <c r="U25" s="26">
        <v>0</v>
      </c>
      <c r="V25" s="5">
        <v>0</v>
      </c>
      <c r="W25" s="178">
        <v>0</v>
      </c>
      <c r="X25" s="26">
        <v>0</v>
      </c>
      <c r="Y25" s="5">
        <v>0</v>
      </c>
      <c r="Z25" s="178">
        <v>0</v>
      </c>
      <c r="AA25" s="26">
        <v>0</v>
      </c>
      <c r="AB25" s="5">
        <v>0</v>
      </c>
      <c r="AC25" s="178">
        <v>0</v>
      </c>
      <c r="AD25" s="26">
        <v>0</v>
      </c>
      <c r="AE25" s="5">
        <v>0</v>
      </c>
      <c r="AF25" s="178">
        <v>0</v>
      </c>
      <c r="AG25" s="26">
        <v>0</v>
      </c>
      <c r="AH25" s="5">
        <v>0</v>
      </c>
      <c r="AI25" s="178">
        <v>0</v>
      </c>
      <c r="AJ25" s="26">
        <v>0</v>
      </c>
      <c r="AK25" s="5"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  <c r="AU25" s="178">
        <v>0</v>
      </c>
      <c r="AV25" s="178">
        <v>0</v>
      </c>
      <c r="AW25" s="178">
        <v>0</v>
      </c>
      <c r="AX25" s="178">
        <v>0</v>
      </c>
      <c r="AY25" s="178">
        <v>0</v>
      </c>
      <c r="AZ25" s="178">
        <v>0</v>
      </c>
      <c r="BA25" s="178">
        <v>0</v>
      </c>
      <c r="BB25" s="178">
        <v>0</v>
      </c>
      <c r="BC25" s="178">
        <v>0</v>
      </c>
      <c r="BD25" s="178">
        <v>0</v>
      </c>
      <c r="BE25" s="178">
        <v>0</v>
      </c>
      <c r="BF25" s="178">
        <v>0</v>
      </c>
      <c r="BG25" s="178">
        <v>0</v>
      </c>
      <c r="BH25" s="178">
        <v>0</v>
      </c>
      <c r="BI25" s="178">
        <v>0</v>
      </c>
      <c r="BJ25" s="178">
        <v>0</v>
      </c>
      <c r="BK25" s="178">
        <v>0</v>
      </c>
      <c r="BL25" s="178">
        <v>0</v>
      </c>
      <c r="BM25" s="178">
        <v>0</v>
      </c>
      <c r="BN25" s="178">
        <v>0</v>
      </c>
      <c r="BO25" s="178">
        <v>0</v>
      </c>
      <c r="BP25" s="178">
        <v>0</v>
      </c>
      <c r="BQ25" s="178">
        <v>0</v>
      </c>
      <c r="BR25" s="178">
        <v>0</v>
      </c>
      <c r="BS25" s="178">
        <v>0</v>
      </c>
      <c r="BT25" s="178">
        <v>0</v>
      </c>
      <c r="BU25" s="178">
        <v>0</v>
      </c>
      <c r="BV25" s="178">
        <v>0</v>
      </c>
      <c r="BW25" s="178">
        <v>0</v>
      </c>
      <c r="BX25" s="178">
        <v>0</v>
      </c>
      <c r="BY25" s="178">
        <v>0</v>
      </c>
      <c r="BZ25" s="178">
        <v>0</v>
      </c>
      <c r="CA25" s="178">
        <v>0</v>
      </c>
      <c r="CB25" s="178">
        <v>0</v>
      </c>
      <c r="CC25" s="178">
        <v>0</v>
      </c>
      <c r="CD25" s="178">
        <v>0</v>
      </c>
      <c r="CE25" s="178">
        <v>0</v>
      </c>
      <c r="CF25" s="178">
        <v>0</v>
      </c>
      <c r="CG25" s="178">
        <v>0</v>
      </c>
      <c r="CH25" s="178">
        <v>0</v>
      </c>
      <c r="CI25" s="178">
        <v>0</v>
      </c>
      <c r="CJ25" s="178">
        <v>0</v>
      </c>
      <c r="CK25" s="178">
        <v>0</v>
      </c>
      <c r="CL25" s="219"/>
    </row>
    <row r="26" spans="1:90" ht="15" customHeight="1">
      <c r="B26" s="13" t="s">
        <v>184</v>
      </c>
      <c r="C26" s="26">
        <v>4232009.7300000004</v>
      </c>
      <c r="D26" s="5">
        <v>0</v>
      </c>
      <c r="E26" s="178">
        <v>0</v>
      </c>
      <c r="F26" s="26">
        <v>4176499.3800000004</v>
      </c>
      <c r="G26" s="5">
        <v>0</v>
      </c>
      <c r="H26" s="178">
        <v>0</v>
      </c>
      <c r="I26" s="26">
        <v>3578225.84</v>
      </c>
      <c r="J26" s="5">
        <v>0</v>
      </c>
      <c r="K26" s="178">
        <v>0</v>
      </c>
      <c r="L26" s="26">
        <v>2314152.23</v>
      </c>
      <c r="M26" s="5">
        <v>0</v>
      </c>
      <c r="N26" s="178">
        <v>0</v>
      </c>
      <c r="O26" s="26">
        <v>2533399.25</v>
      </c>
      <c r="P26" s="5">
        <v>0</v>
      </c>
      <c r="Q26" s="178">
        <v>0</v>
      </c>
      <c r="R26" s="26">
        <v>2504680.73</v>
      </c>
      <c r="S26" s="5">
        <v>0</v>
      </c>
      <c r="T26" s="178">
        <v>0</v>
      </c>
      <c r="U26" s="26">
        <v>2480348.33</v>
      </c>
      <c r="V26" s="5">
        <v>0</v>
      </c>
      <c r="W26" s="178">
        <v>0</v>
      </c>
      <c r="X26" s="26">
        <v>2273497.33</v>
      </c>
      <c r="Y26" s="5">
        <v>0</v>
      </c>
      <c r="Z26" s="178">
        <v>0</v>
      </c>
      <c r="AA26" s="26">
        <v>2683862.75</v>
      </c>
      <c r="AB26" s="5">
        <v>0</v>
      </c>
      <c r="AC26" s="178">
        <v>0</v>
      </c>
      <c r="AD26" s="26">
        <v>2138996.09</v>
      </c>
      <c r="AE26" s="5">
        <v>0</v>
      </c>
      <c r="AF26" s="178">
        <v>0</v>
      </c>
      <c r="AG26" s="26">
        <v>2360430.0799999996</v>
      </c>
      <c r="AH26" s="5">
        <v>0</v>
      </c>
      <c r="AI26" s="178">
        <v>0</v>
      </c>
      <c r="AJ26" s="26">
        <v>1998299.48</v>
      </c>
      <c r="AK26" s="5">
        <v>0</v>
      </c>
      <c r="AL26" s="178">
        <v>0</v>
      </c>
      <c r="AM26" s="178">
        <v>825467.62999999989</v>
      </c>
      <c r="AN26" s="178">
        <v>0</v>
      </c>
      <c r="AO26" s="178">
        <v>0</v>
      </c>
      <c r="AP26" s="178">
        <v>712857.05</v>
      </c>
      <c r="AQ26" s="178">
        <v>0</v>
      </c>
      <c r="AR26" s="178">
        <v>0</v>
      </c>
      <c r="AS26" s="178">
        <v>707516.84000000008</v>
      </c>
      <c r="AT26" s="178">
        <v>0</v>
      </c>
      <c r="AU26" s="178">
        <v>0</v>
      </c>
      <c r="AV26" s="178">
        <v>120692.24</v>
      </c>
      <c r="AW26" s="178">
        <v>0</v>
      </c>
      <c r="AX26" s="178">
        <v>0</v>
      </c>
      <c r="AY26" s="178">
        <v>185665.51</v>
      </c>
      <c r="AZ26" s="178">
        <v>0</v>
      </c>
      <c r="BA26" s="178">
        <v>0</v>
      </c>
      <c r="BB26" s="178">
        <v>32152.17</v>
      </c>
      <c r="BC26" s="178">
        <v>0</v>
      </c>
      <c r="BD26" s="178">
        <v>0</v>
      </c>
      <c r="BE26" s="178">
        <v>69871.38</v>
      </c>
      <c r="BF26" s="178">
        <v>0</v>
      </c>
      <c r="BG26" s="178">
        <v>0</v>
      </c>
      <c r="BH26" s="178">
        <v>68730.64</v>
      </c>
      <c r="BI26" s="178">
        <v>0</v>
      </c>
      <c r="BJ26" s="178">
        <v>0</v>
      </c>
      <c r="BK26" s="178">
        <v>115271.79</v>
      </c>
      <c r="BL26" s="178">
        <v>0</v>
      </c>
      <c r="BM26" s="178">
        <v>0</v>
      </c>
      <c r="BN26" s="178">
        <v>113285.66</v>
      </c>
      <c r="BO26" s="178">
        <v>0</v>
      </c>
      <c r="BP26" s="178">
        <v>0</v>
      </c>
      <c r="BQ26" s="178">
        <v>114111.87</v>
      </c>
      <c r="BR26" s="178">
        <v>0</v>
      </c>
      <c r="BS26" s="178">
        <v>0</v>
      </c>
      <c r="BT26" s="178">
        <v>120244.58</v>
      </c>
      <c r="BU26" s="178">
        <v>0</v>
      </c>
      <c r="BV26" s="178">
        <v>0</v>
      </c>
      <c r="BW26" s="178">
        <v>167718.88</v>
      </c>
      <c r="BX26" s="178">
        <v>0</v>
      </c>
      <c r="BY26" s="178">
        <v>0</v>
      </c>
      <c r="BZ26" s="178">
        <v>205805.72999999998</v>
      </c>
      <c r="CA26" s="178">
        <v>0</v>
      </c>
      <c r="CB26" s="178">
        <v>0</v>
      </c>
      <c r="CC26" s="178">
        <v>208291.26</v>
      </c>
      <c r="CD26" s="178">
        <v>0</v>
      </c>
      <c r="CE26" s="178">
        <v>0</v>
      </c>
      <c r="CF26" s="178">
        <v>231138.02</v>
      </c>
      <c r="CG26" s="178">
        <v>0</v>
      </c>
      <c r="CH26" s="178">
        <v>0</v>
      </c>
      <c r="CI26" s="178">
        <v>199140.87</v>
      </c>
      <c r="CJ26" s="178">
        <v>0</v>
      </c>
      <c r="CK26" s="178">
        <v>0</v>
      </c>
      <c r="CL26" s="219"/>
    </row>
    <row r="27" spans="1:90" s="68" customFormat="1" ht="15" customHeight="1">
      <c r="B27" s="179" t="s">
        <v>185</v>
      </c>
      <c r="C27" s="26">
        <v>142113.69</v>
      </c>
      <c r="D27" s="5">
        <v>0</v>
      </c>
      <c r="E27" s="178">
        <v>0</v>
      </c>
      <c r="F27" s="26">
        <v>140579.59999999998</v>
      </c>
      <c r="G27" s="5">
        <v>0</v>
      </c>
      <c r="H27" s="178">
        <v>0</v>
      </c>
      <c r="I27" s="26">
        <v>140860.01</v>
      </c>
      <c r="J27" s="5">
        <v>0</v>
      </c>
      <c r="K27" s="178">
        <v>0</v>
      </c>
      <c r="L27" s="26">
        <v>139305.85</v>
      </c>
      <c r="M27" s="5">
        <v>0</v>
      </c>
      <c r="N27" s="178">
        <v>0</v>
      </c>
      <c r="O27" s="26">
        <v>177663.53</v>
      </c>
      <c r="P27" s="5">
        <v>0</v>
      </c>
      <c r="Q27" s="178">
        <v>0</v>
      </c>
      <c r="R27" s="26">
        <v>175724.51</v>
      </c>
      <c r="S27" s="5">
        <v>0</v>
      </c>
      <c r="T27" s="178">
        <v>0</v>
      </c>
      <c r="U27" s="26">
        <v>176075.01</v>
      </c>
      <c r="V27" s="5">
        <v>0</v>
      </c>
      <c r="W27" s="178">
        <v>0</v>
      </c>
      <c r="X27" s="26">
        <v>174132.32</v>
      </c>
      <c r="Y27" s="5">
        <v>0</v>
      </c>
      <c r="Z27" s="178">
        <v>0</v>
      </c>
      <c r="AA27" s="26">
        <v>189669.11</v>
      </c>
      <c r="AB27" s="5">
        <v>0</v>
      </c>
      <c r="AC27" s="178">
        <v>0</v>
      </c>
      <c r="AD27" s="26">
        <v>86031.26</v>
      </c>
      <c r="AE27" s="5">
        <v>0</v>
      </c>
      <c r="AF27" s="178">
        <v>0</v>
      </c>
      <c r="AG27" s="26">
        <v>85082.040000000008</v>
      </c>
      <c r="AH27" s="5">
        <v>0</v>
      </c>
      <c r="AI27" s="178">
        <v>0</v>
      </c>
      <c r="AJ27" s="26">
        <v>0</v>
      </c>
      <c r="AK27" s="5"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  <c r="AU27" s="178">
        <v>0</v>
      </c>
      <c r="AV27" s="178">
        <v>0</v>
      </c>
      <c r="AW27" s="178">
        <v>0</v>
      </c>
      <c r="AX27" s="178">
        <v>0</v>
      </c>
      <c r="AY27" s="178">
        <v>0</v>
      </c>
      <c r="AZ27" s="178">
        <v>0</v>
      </c>
      <c r="BA27" s="178">
        <v>0</v>
      </c>
      <c r="BB27" s="178">
        <v>0</v>
      </c>
      <c r="BC27" s="178">
        <v>0</v>
      </c>
      <c r="BD27" s="178">
        <v>0</v>
      </c>
      <c r="BE27" s="178">
        <v>0</v>
      </c>
      <c r="BF27" s="178">
        <v>0</v>
      </c>
      <c r="BG27" s="178">
        <v>0</v>
      </c>
      <c r="BH27" s="178">
        <v>0</v>
      </c>
      <c r="BI27" s="178">
        <v>0</v>
      </c>
      <c r="BJ27" s="178">
        <v>0</v>
      </c>
      <c r="BK27" s="178">
        <v>0</v>
      </c>
      <c r="BL27" s="178">
        <v>0</v>
      </c>
      <c r="BM27" s="178">
        <v>0</v>
      </c>
      <c r="BN27" s="178">
        <v>0</v>
      </c>
      <c r="BO27" s="178">
        <v>0</v>
      </c>
      <c r="BP27" s="178">
        <v>0</v>
      </c>
      <c r="BQ27" s="178">
        <v>0</v>
      </c>
      <c r="BR27" s="178">
        <v>0</v>
      </c>
      <c r="BS27" s="178">
        <v>0</v>
      </c>
      <c r="BT27" s="178">
        <v>0</v>
      </c>
      <c r="BU27" s="178">
        <v>0</v>
      </c>
      <c r="BV27" s="178">
        <v>0</v>
      </c>
      <c r="BW27" s="178">
        <v>0</v>
      </c>
      <c r="BX27" s="178">
        <v>0</v>
      </c>
      <c r="BY27" s="178">
        <v>0</v>
      </c>
      <c r="BZ27" s="178">
        <v>0</v>
      </c>
      <c r="CA27" s="178">
        <v>0</v>
      </c>
      <c r="CB27" s="178">
        <v>0</v>
      </c>
      <c r="CC27" s="178">
        <v>0</v>
      </c>
      <c r="CD27" s="178">
        <v>0</v>
      </c>
      <c r="CE27" s="178">
        <v>0</v>
      </c>
      <c r="CF27" s="178">
        <v>0</v>
      </c>
      <c r="CG27" s="178">
        <v>0</v>
      </c>
      <c r="CH27" s="178">
        <v>0</v>
      </c>
      <c r="CI27" s="178">
        <v>0</v>
      </c>
      <c r="CJ27" s="178">
        <v>0</v>
      </c>
      <c r="CK27" s="178">
        <v>0</v>
      </c>
      <c r="CL27" s="219"/>
    </row>
    <row r="28" spans="1:90" s="68" customFormat="1" ht="15" customHeight="1">
      <c r="B28" s="179" t="s">
        <v>226</v>
      </c>
      <c r="C28" s="26">
        <v>86902.42</v>
      </c>
      <c r="D28" s="5">
        <v>0</v>
      </c>
      <c r="E28" s="178">
        <v>0</v>
      </c>
      <c r="F28" s="26">
        <v>85171.790000000008</v>
      </c>
      <c r="G28" s="5">
        <v>0</v>
      </c>
      <c r="H28" s="178">
        <v>0</v>
      </c>
      <c r="I28" s="26"/>
      <c r="J28" s="5"/>
      <c r="K28" s="178"/>
      <c r="L28" s="26"/>
      <c r="M28" s="5"/>
      <c r="N28" s="178"/>
      <c r="O28" s="26"/>
      <c r="P28" s="5"/>
      <c r="Q28" s="178"/>
      <c r="R28" s="26"/>
      <c r="S28" s="5"/>
      <c r="T28" s="178"/>
      <c r="U28" s="26"/>
      <c r="V28" s="5"/>
      <c r="W28" s="178"/>
      <c r="X28" s="26"/>
      <c r="Y28" s="5"/>
      <c r="Z28" s="178"/>
      <c r="AA28" s="26"/>
      <c r="AB28" s="5"/>
      <c r="AC28" s="178"/>
      <c r="AD28" s="26"/>
      <c r="AE28" s="5"/>
      <c r="AF28" s="178"/>
      <c r="AG28" s="26"/>
      <c r="AH28" s="5"/>
      <c r="AI28" s="178"/>
      <c r="AJ28" s="26"/>
      <c r="AK28" s="5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219"/>
    </row>
    <row r="29" spans="1:90" ht="15" customHeight="1" thickBot="1">
      <c r="B29" s="36" t="s">
        <v>44</v>
      </c>
      <c r="C29" s="263">
        <v>714660486.79999995</v>
      </c>
      <c r="D29" s="263">
        <v>1154738626.0100012</v>
      </c>
      <c r="E29" s="263">
        <v>51238962.469999991</v>
      </c>
      <c r="F29" s="263">
        <v>644027495.36000001</v>
      </c>
      <c r="G29" s="263">
        <v>1304489869.02</v>
      </c>
      <c r="H29" s="263">
        <v>50429550.769999996</v>
      </c>
      <c r="I29" s="263">
        <v>578666158.60000002</v>
      </c>
      <c r="J29" s="263">
        <v>1279544348.7</v>
      </c>
      <c r="K29" s="263">
        <v>49226267.649999999</v>
      </c>
      <c r="L29" s="262">
        <v>536981413.38999999</v>
      </c>
      <c r="M29" s="262">
        <v>1086274476.22</v>
      </c>
      <c r="N29" s="262">
        <v>13396687.74</v>
      </c>
      <c r="O29" s="262">
        <v>574152844.5</v>
      </c>
      <c r="P29" s="262">
        <v>1003400878.12</v>
      </c>
      <c r="Q29" s="262">
        <v>32136001.23</v>
      </c>
      <c r="R29" s="262">
        <v>536737919.45999998</v>
      </c>
      <c r="S29" s="262">
        <v>1006486023.33</v>
      </c>
      <c r="T29" s="262">
        <v>19120857.989999998</v>
      </c>
      <c r="U29" s="262">
        <v>472799740.60999954</v>
      </c>
      <c r="V29" s="262">
        <v>1192918720.2400002</v>
      </c>
      <c r="W29" s="262">
        <v>18996795.59</v>
      </c>
      <c r="X29" s="262">
        <v>423652450</v>
      </c>
      <c r="Y29" s="262">
        <v>1101552896.0600004</v>
      </c>
      <c r="Z29" s="262">
        <v>19476399.289999999</v>
      </c>
      <c r="AA29" s="262">
        <v>468765759.74000001</v>
      </c>
      <c r="AB29" s="262">
        <v>1127675817.73</v>
      </c>
      <c r="AC29" s="262">
        <v>18353713.68</v>
      </c>
      <c r="AD29" s="262">
        <v>485197298.25999999</v>
      </c>
      <c r="AE29" s="262">
        <v>1132351846.5100021</v>
      </c>
      <c r="AF29" s="262">
        <v>16566503.020000003</v>
      </c>
      <c r="AG29" s="262">
        <v>449882947.87000024</v>
      </c>
      <c r="AH29" s="262">
        <v>1309894749.4300015</v>
      </c>
      <c r="AI29" s="262">
        <v>2253489.58</v>
      </c>
      <c r="AJ29" s="262">
        <v>389803519.69999975</v>
      </c>
      <c r="AK29" s="262">
        <v>1075625602.5500014</v>
      </c>
      <c r="AL29" s="262">
        <v>2183465.5700000003</v>
      </c>
      <c r="AM29" s="262">
        <v>428737565.01999998</v>
      </c>
      <c r="AN29" s="262">
        <v>800228711.85000002</v>
      </c>
      <c r="AO29" s="262">
        <v>1908734.04</v>
      </c>
      <c r="AP29" s="262">
        <v>347827203.26000035</v>
      </c>
      <c r="AQ29" s="262">
        <v>776862961.30999994</v>
      </c>
      <c r="AR29" s="262">
        <v>258337.12</v>
      </c>
      <c r="AS29" s="262">
        <v>332338886.75999975</v>
      </c>
      <c r="AT29" s="262">
        <v>896812831.36000001</v>
      </c>
      <c r="AU29" s="262">
        <v>249508.82</v>
      </c>
      <c r="AV29" s="262">
        <v>283633736.90000039</v>
      </c>
      <c r="AW29" s="262">
        <v>603972513.00999999</v>
      </c>
      <c r="AX29" s="262">
        <v>0</v>
      </c>
      <c r="AY29" s="262">
        <v>251827849.35999981</v>
      </c>
      <c r="AZ29" s="262">
        <v>481022459.0000003</v>
      </c>
      <c r="BA29" s="262">
        <v>386363.71</v>
      </c>
      <c r="BB29" s="262">
        <v>238391750.57999992</v>
      </c>
      <c r="BC29" s="262">
        <v>469503034.75000048</v>
      </c>
      <c r="BD29" s="262">
        <v>1123640.99</v>
      </c>
      <c r="BE29" s="262">
        <v>232632514.16000015</v>
      </c>
      <c r="BF29" s="262">
        <v>520763406.88</v>
      </c>
      <c r="BG29" s="262">
        <v>821051.04</v>
      </c>
      <c r="BH29" s="262">
        <v>230434641.48000005</v>
      </c>
      <c r="BI29" s="262">
        <v>407365134.18999988</v>
      </c>
      <c r="BJ29" s="262">
        <v>0</v>
      </c>
      <c r="BK29" s="262">
        <v>221314035.29999983</v>
      </c>
      <c r="BL29" s="262">
        <v>357257007.96999997</v>
      </c>
      <c r="BM29" s="262">
        <v>623676.56000000006</v>
      </c>
      <c r="BN29" s="262">
        <v>208084723.59999999</v>
      </c>
      <c r="BO29" s="262">
        <v>343826272.75000018</v>
      </c>
      <c r="BP29" s="262">
        <v>1095647.6000000001</v>
      </c>
      <c r="BQ29" s="262">
        <v>197153529.19999999</v>
      </c>
      <c r="BR29" s="262">
        <v>431041944.07000029</v>
      </c>
      <c r="BS29" s="262">
        <v>1117258.03</v>
      </c>
      <c r="BT29" s="262">
        <v>177392544.32999995</v>
      </c>
      <c r="BU29" s="262">
        <v>347327630.33999997</v>
      </c>
      <c r="BV29" s="262">
        <v>1263591.25</v>
      </c>
      <c r="BW29" s="262">
        <v>189969586.28999978</v>
      </c>
      <c r="BX29" s="262">
        <v>364119029.96000004</v>
      </c>
      <c r="BY29" s="262">
        <v>1471613.78</v>
      </c>
      <c r="BZ29" s="262">
        <v>176095803.96999973</v>
      </c>
      <c r="CA29" s="262">
        <v>363646951.37</v>
      </c>
      <c r="CB29" s="262">
        <v>792047.74</v>
      </c>
      <c r="CC29" s="262">
        <v>162870439.96999994</v>
      </c>
      <c r="CD29" s="262">
        <v>320745680.87000018</v>
      </c>
      <c r="CE29" s="262">
        <v>2538565.08</v>
      </c>
      <c r="CF29" s="262">
        <v>158946275.83999997</v>
      </c>
      <c r="CG29" s="262">
        <v>218651658.56999967</v>
      </c>
      <c r="CH29" s="262">
        <v>1354624.26</v>
      </c>
      <c r="CI29" s="262">
        <v>163497927.33000001</v>
      </c>
      <c r="CJ29" s="262">
        <v>244133598.85000026</v>
      </c>
      <c r="CK29" s="262">
        <v>2132480.9000000004</v>
      </c>
      <c r="CL29" s="219"/>
    </row>
    <row r="30" spans="1:90" ht="15" customHeight="1">
      <c r="B30" s="12" t="s">
        <v>162</v>
      </c>
      <c r="C30" s="180">
        <v>488459009.04000002</v>
      </c>
      <c r="D30" s="8">
        <v>71063347.939999998</v>
      </c>
      <c r="E30" s="181">
        <v>0</v>
      </c>
      <c r="F30" s="180">
        <v>516320625.38999999</v>
      </c>
      <c r="G30" s="8">
        <v>75049975.339999989</v>
      </c>
      <c r="H30" s="181">
        <v>0</v>
      </c>
      <c r="I30" s="180">
        <v>462511663.31</v>
      </c>
      <c r="J30" s="8">
        <v>85411394.349999994</v>
      </c>
      <c r="K30" s="181">
        <v>0</v>
      </c>
      <c r="L30" s="180">
        <v>452765774.75</v>
      </c>
      <c r="M30" s="8">
        <v>83572397.549999997</v>
      </c>
      <c r="N30" s="181">
        <v>10623093.140000001</v>
      </c>
      <c r="O30" s="180">
        <v>485688712.32999998</v>
      </c>
      <c r="P30" s="8">
        <v>115324807.13</v>
      </c>
      <c r="Q30" s="181">
        <v>0</v>
      </c>
      <c r="R30" s="180">
        <v>452084237.38</v>
      </c>
      <c r="S30" s="8">
        <v>114480969.42</v>
      </c>
      <c r="T30" s="181">
        <v>0</v>
      </c>
      <c r="U30" s="180">
        <v>386267419.44999957</v>
      </c>
      <c r="V30" s="8">
        <v>130951752.83999996</v>
      </c>
      <c r="W30" s="181">
        <v>0</v>
      </c>
      <c r="X30" s="180">
        <v>333796203.02999997</v>
      </c>
      <c r="Y30" s="8">
        <v>100112679.81000002</v>
      </c>
      <c r="Z30" s="181">
        <v>0</v>
      </c>
      <c r="AA30" s="180">
        <v>365616768.44999999</v>
      </c>
      <c r="AB30" s="8">
        <v>112489356.28</v>
      </c>
      <c r="AC30" s="181">
        <v>0</v>
      </c>
      <c r="AD30" s="180">
        <v>371324071.01000005</v>
      </c>
      <c r="AE30" s="8">
        <v>42930769.450000003</v>
      </c>
      <c r="AF30" s="181">
        <v>0</v>
      </c>
      <c r="AG30" s="180">
        <v>330793048.11000025</v>
      </c>
      <c r="AH30" s="8">
        <v>23655976.070000004</v>
      </c>
      <c r="AI30" s="181">
        <v>0</v>
      </c>
      <c r="AJ30" s="180">
        <v>298167890.00999975</v>
      </c>
      <c r="AK30" s="8">
        <v>21793664.98</v>
      </c>
      <c r="AL30" s="181">
        <v>0</v>
      </c>
      <c r="AM30" s="180">
        <v>333167861.99000001</v>
      </c>
      <c r="AN30" s="8">
        <v>19719080.600000005</v>
      </c>
      <c r="AO30" s="181">
        <v>0</v>
      </c>
      <c r="AP30" s="180">
        <v>272586588.84000027</v>
      </c>
      <c r="AQ30" s="8">
        <v>20775368.130000003</v>
      </c>
      <c r="AR30" s="181">
        <v>0</v>
      </c>
      <c r="AS30" s="180">
        <v>264538298.16999981</v>
      </c>
      <c r="AT30" s="8">
        <v>16623899.049999999</v>
      </c>
      <c r="AU30" s="181">
        <v>0</v>
      </c>
      <c r="AV30" s="180">
        <v>224350715.86000043</v>
      </c>
      <c r="AW30" s="8">
        <v>13088942.829999994</v>
      </c>
      <c r="AX30" s="181">
        <v>0</v>
      </c>
      <c r="AY30" s="180">
        <v>185705983.96999979</v>
      </c>
      <c r="AZ30" s="8">
        <v>11085100.91</v>
      </c>
      <c r="BA30" s="181">
        <v>0</v>
      </c>
      <c r="BB30" s="180">
        <v>177398977.13999996</v>
      </c>
      <c r="BC30" s="8">
        <v>30039141.709999997</v>
      </c>
      <c r="BD30" s="181">
        <v>573833.92999999993</v>
      </c>
      <c r="BE30" s="180">
        <v>164681830.60000011</v>
      </c>
      <c r="BF30" s="8">
        <v>10503513.27</v>
      </c>
      <c r="BG30" s="181">
        <v>0</v>
      </c>
      <c r="BH30" s="180">
        <v>160322201.50000006</v>
      </c>
      <c r="BI30" s="8">
        <v>10724375.089999998</v>
      </c>
      <c r="BJ30" s="181">
        <v>0</v>
      </c>
      <c r="BK30" s="180">
        <v>145070762.54999986</v>
      </c>
      <c r="BL30" s="8">
        <v>9779700.6600000001</v>
      </c>
      <c r="BM30" s="181">
        <v>0</v>
      </c>
      <c r="BN30" s="180">
        <v>138883931.07000002</v>
      </c>
      <c r="BO30" s="8">
        <v>9164810.8400000017</v>
      </c>
      <c r="BP30" s="181">
        <v>0</v>
      </c>
      <c r="BQ30" s="180">
        <v>129294210.38</v>
      </c>
      <c r="BR30" s="8">
        <v>11048162.709999993</v>
      </c>
      <c r="BS30" s="181">
        <v>0</v>
      </c>
      <c r="BT30" s="180">
        <v>122787929.06999996</v>
      </c>
      <c r="BU30" s="8">
        <v>10632482.759999998</v>
      </c>
      <c r="BV30" s="181">
        <v>0</v>
      </c>
      <c r="BW30" s="180">
        <v>131123338.25999978</v>
      </c>
      <c r="BX30" s="8">
        <v>10071463.380000001</v>
      </c>
      <c r="BY30" s="181">
        <v>0</v>
      </c>
      <c r="BZ30" s="180">
        <v>121168401.96999978</v>
      </c>
      <c r="CA30" s="8">
        <v>10606630.930000002</v>
      </c>
      <c r="CB30" s="181">
        <v>0</v>
      </c>
      <c r="CC30" s="180">
        <v>112218087.68999995</v>
      </c>
      <c r="CD30" s="8">
        <v>11754318.939999999</v>
      </c>
      <c r="CE30" s="181">
        <v>0</v>
      </c>
      <c r="CF30" s="180">
        <v>105073293.66999997</v>
      </c>
      <c r="CG30" s="8">
        <v>14827514.210000003</v>
      </c>
      <c r="CH30" s="181">
        <v>0</v>
      </c>
      <c r="CI30" s="180">
        <v>116623037.05999997</v>
      </c>
      <c r="CJ30" s="8">
        <v>9691878.0500000026</v>
      </c>
      <c r="CK30" s="181">
        <v>0</v>
      </c>
      <c r="CL30" s="219"/>
    </row>
    <row r="31" spans="1:90" ht="15" customHeight="1">
      <c r="B31" s="13" t="s">
        <v>163</v>
      </c>
      <c r="C31" s="26">
        <v>630584.57000000007</v>
      </c>
      <c r="D31" s="5">
        <v>1008703.72</v>
      </c>
      <c r="E31" s="178">
        <v>0</v>
      </c>
      <c r="F31" s="26">
        <v>656345.80000000005</v>
      </c>
      <c r="G31" s="5">
        <v>1193751.5100000002</v>
      </c>
      <c r="H31" s="178">
        <v>0</v>
      </c>
      <c r="I31" s="26">
        <v>522631.26</v>
      </c>
      <c r="J31" s="5">
        <v>1406499.28</v>
      </c>
      <c r="K31" s="178">
        <v>0</v>
      </c>
      <c r="L31" s="26">
        <v>546840.54</v>
      </c>
      <c r="M31" s="5">
        <v>1863413.9</v>
      </c>
      <c r="N31" s="178">
        <v>0</v>
      </c>
      <c r="O31" s="26">
        <v>483117.47</v>
      </c>
      <c r="P31" s="5">
        <v>1870987.1</v>
      </c>
      <c r="Q31" s="178">
        <v>0</v>
      </c>
      <c r="R31" s="26">
        <v>512834.13</v>
      </c>
      <c r="S31" s="5">
        <v>2102978.04</v>
      </c>
      <c r="T31" s="178">
        <v>0</v>
      </c>
      <c r="U31" s="26">
        <v>509178.58</v>
      </c>
      <c r="V31" s="5">
        <v>2361337.94</v>
      </c>
      <c r="W31" s="178">
        <v>0</v>
      </c>
      <c r="X31" s="26">
        <v>377514.51999999996</v>
      </c>
      <c r="Y31" s="5">
        <v>2586959.9500000002</v>
      </c>
      <c r="Z31" s="178">
        <v>0</v>
      </c>
      <c r="AA31" s="26">
        <v>142423.75</v>
      </c>
      <c r="AB31" s="5">
        <v>2303129.0499999998</v>
      </c>
      <c r="AC31" s="178">
        <v>0</v>
      </c>
      <c r="AD31" s="26">
        <v>140886.32</v>
      </c>
      <c r="AE31" s="5">
        <v>1479500.5099999998</v>
      </c>
      <c r="AF31" s="178">
        <v>0</v>
      </c>
      <c r="AG31" s="26">
        <v>0</v>
      </c>
      <c r="AH31" s="5">
        <v>1192488.98</v>
      </c>
      <c r="AI31" s="178">
        <v>0</v>
      </c>
      <c r="AJ31" s="26">
        <v>0</v>
      </c>
      <c r="AK31" s="5">
        <v>619411.90999999992</v>
      </c>
      <c r="AL31" s="178">
        <v>0</v>
      </c>
      <c r="AM31" s="181">
        <v>0</v>
      </c>
      <c r="AN31" s="5">
        <v>474154.15</v>
      </c>
      <c r="AO31" s="181">
        <v>0</v>
      </c>
      <c r="AP31" s="181">
        <v>0</v>
      </c>
      <c r="AQ31" s="5">
        <v>514697.91</v>
      </c>
      <c r="AR31" s="181">
        <v>0</v>
      </c>
      <c r="AS31" s="181">
        <v>0</v>
      </c>
      <c r="AT31" s="5">
        <v>247901.19</v>
      </c>
      <c r="AU31" s="181">
        <v>0</v>
      </c>
      <c r="AV31" s="181">
        <v>0</v>
      </c>
      <c r="AW31" s="5">
        <v>264803.55</v>
      </c>
      <c r="AX31" s="181">
        <v>0</v>
      </c>
      <c r="AY31" s="181">
        <v>0</v>
      </c>
      <c r="AZ31" s="5">
        <v>0</v>
      </c>
      <c r="BA31" s="181">
        <v>0</v>
      </c>
      <c r="BB31" s="181">
        <v>0</v>
      </c>
      <c r="BC31" s="5">
        <v>0</v>
      </c>
      <c r="BD31" s="181">
        <v>0</v>
      </c>
      <c r="BE31" s="181">
        <v>0</v>
      </c>
      <c r="BF31" s="5">
        <v>0</v>
      </c>
      <c r="BG31" s="181">
        <v>0</v>
      </c>
      <c r="BH31" s="181">
        <v>0</v>
      </c>
      <c r="BI31" s="5">
        <v>0</v>
      </c>
      <c r="BJ31" s="181">
        <v>0</v>
      </c>
      <c r="BK31" s="181">
        <v>0</v>
      </c>
      <c r="BL31" s="5">
        <v>0</v>
      </c>
      <c r="BM31" s="181">
        <v>0</v>
      </c>
      <c r="BN31" s="181">
        <v>0</v>
      </c>
      <c r="BO31" s="5">
        <v>0</v>
      </c>
      <c r="BP31" s="181">
        <v>0</v>
      </c>
      <c r="BQ31" s="181">
        <v>0</v>
      </c>
      <c r="BR31" s="5">
        <v>0</v>
      </c>
      <c r="BS31" s="181">
        <v>0</v>
      </c>
      <c r="BT31" s="181">
        <v>0</v>
      </c>
      <c r="BU31" s="5">
        <v>0</v>
      </c>
      <c r="BV31" s="181">
        <v>0</v>
      </c>
      <c r="BW31" s="181">
        <v>0</v>
      </c>
      <c r="BX31" s="5">
        <v>0</v>
      </c>
      <c r="BY31" s="181">
        <v>0</v>
      </c>
      <c r="BZ31" s="181">
        <v>0</v>
      </c>
      <c r="CA31" s="5">
        <v>0</v>
      </c>
      <c r="CB31" s="181">
        <v>0</v>
      </c>
      <c r="CC31" s="181">
        <v>0</v>
      </c>
      <c r="CD31" s="5">
        <v>0</v>
      </c>
      <c r="CE31" s="181">
        <v>0</v>
      </c>
      <c r="CF31" s="181">
        <v>0</v>
      </c>
      <c r="CG31" s="5">
        <v>0</v>
      </c>
      <c r="CH31" s="181">
        <v>0</v>
      </c>
      <c r="CI31" s="181">
        <v>0</v>
      </c>
      <c r="CJ31" s="5">
        <v>0</v>
      </c>
      <c r="CK31" s="181">
        <v>0</v>
      </c>
      <c r="CL31" s="219"/>
    </row>
    <row r="32" spans="1:90" ht="15" customHeight="1">
      <c r="A32" s="1"/>
      <c r="B32" s="13" t="s">
        <v>164</v>
      </c>
      <c r="C32" s="26">
        <v>14827648.910000009</v>
      </c>
      <c r="D32" s="5">
        <v>251849695.73999977</v>
      </c>
      <c r="E32" s="178">
        <v>12704132.289999999</v>
      </c>
      <c r="F32" s="26">
        <v>14413175.879999993</v>
      </c>
      <c r="G32" s="5">
        <v>315009733.15000033</v>
      </c>
      <c r="H32" s="178">
        <v>12635285.59</v>
      </c>
      <c r="I32" s="26">
        <v>13352279.310000001</v>
      </c>
      <c r="J32" s="5">
        <v>274504019.16000003</v>
      </c>
      <c r="K32" s="178">
        <v>11996720.949999999</v>
      </c>
      <c r="L32" s="26">
        <v>13049422.77</v>
      </c>
      <c r="M32" s="5">
        <v>224719975.99000001</v>
      </c>
      <c r="N32" s="178">
        <v>0</v>
      </c>
      <c r="O32" s="26">
        <v>16315474.4</v>
      </c>
      <c r="P32" s="5">
        <v>190714901.44</v>
      </c>
      <c r="Q32" s="178">
        <v>5047918.3</v>
      </c>
      <c r="R32" s="26">
        <v>16314598.220000001</v>
      </c>
      <c r="S32" s="5">
        <v>207657123.63</v>
      </c>
      <c r="T32" s="178">
        <v>4911525.24</v>
      </c>
      <c r="U32" s="26">
        <v>17143185.940000013</v>
      </c>
      <c r="V32" s="5">
        <v>288568123.61000001</v>
      </c>
      <c r="W32" s="178">
        <v>5314090.5299999993</v>
      </c>
      <c r="X32" s="26">
        <v>17250373.819999993</v>
      </c>
      <c r="Y32" s="5">
        <v>348304795.40999967</v>
      </c>
      <c r="Z32" s="178">
        <v>6514240.5</v>
      </c>
      <c r="AA32" s="26">
        <v>20942881.59</v>
      </c>
      <c r="AB32" s="5">
        <v>368284419.93000001</v>
      </c>
      <c r="AC32" s="178">
        <v>14691365.25</v>
      </c>
      <c r="AD32" s="26">
        <v>20068277.850000016</v>
      </c>
      <c r="AE32" s="5">
        <v>559229696.19000137</v>
      </c>
      <c r="AF32" s="178">
        <v>16566503.020000003</v>
      </c>
      <c r="AG32" s="26">
        <v>21085813.939999979</v>
      </c>
      <c r="AH32" s="5">
        <v>1092719392.9800012</v>
      </c>
      <c r="AI32" s="178">
        <v>2253489.58</v>
      </c>
      <c r="AJ32" s="26">
        <v>17123345.950000003</v>
      </c>
      <c r="AK32" s="5">
        <v>890472259.38000119</v>
      </c>
      <c r="AL32" s="178">
        <v>2183465.5700000003</v>
      </c>
      <c r="AM32" s="26">
        <v>19524526.749999974</v>
      </c>
      <c r="AN32" s="5">
        <v>652819652.36000001</v>
      </c>
      <c r="AO32" s="178">
        <v>1908734.04</v>
      </c>
      <c r="AP32" s="26">
        <v>16514011.53999999</v>
      </c>
      <c r="AQ32" s="5">
        <v>668661433.30999994</v>
      </c>
      <c r="AR32" s="178">
        <v>258337.12</v>
      </c>
      <c r="AS32" s="26">
        <v>8207215.6400000062</v>
      </c>
      <c r="AT32" s="5">
        <v>816092697.45000005</v>
      </c>
      <c r="AU32" s="178">
        <v>249508.82</v>
      </c>
      <c r="AV32" s="26">
        <v>7914062.9799999911</v>
      </c>
      <c r="AW32" s="5">
        <v>555042992.76999998</v>
      </c>
      <c r="AX32" s="178">
        <v>0</v>
      </c>
      <c r="AY32" s="26">
        <v>8333233.3799999952</v>
      </c>
      <c r="AZ32" s="5">
        <v>441478123.27000028</v>
      </c>
      <c r="BA32" s="178">
        <v>314093.72000000003</v>
      </c>
      <c r="BB32" s="26">
        <v>8906559.040000001</v>
      </c>
      <c r="BC32" s="5">
        <v>435734410.43000048</v>
      </c>
      <c r="BD32" s="178">
        <v>549807.06000000006</v>
      </c>
      <c r="BE32" s="26">
        <v>11377041.430000009</v>
      </c>
      <c r="BF32" s="5">
        <v>494385919.60000002</v>
      </c>
      <c r="BG32" s="178">
        <v>753653.83000000007</v>
      </c>
      <c r="BH32" s="26">
        <v>12254633.659999985</v>
      </c>
      <c r="BI32" s="5">
        <v>386824647.54999989</v>
      </c>
      <c r="BJ32" s="181">
        <v>0</v>
      </c>
      <c r="BK32" s="26">
        <v>12325133.949999986</v>
      </c>
      <c r="BL32" s="5">
        <v>337338708.50999993</v>
      </c>
      <c r="BM32" s="178">
        <v>623676.56000000006</v>
      </c>
      <c r="BN32" s="26">
        <v>11417860.439999998</v>
      </c>
      <c r="BO32" s="5">
        <v>323634325.54000026</v>
      </c>
      <c r="BP32" s="178">
        <v>1095647.6000000001</v>
      </c>
      <c r="BQ32" s="26">
        <v>11230945.010000011</v>
      </c>
      <c r="BR32" s="5">
        <v>409041238.83000034</v>
      </c>
      <c r="BS32" s="178">
        <v>1117258.03</v>
      </c>
      <c r="BT32" s="26">
        <v>11662707.369999995</v>
      </c>
      <c r="BU32" s="5">
        <v>326145583.69999999</v>
      </c>
      <c r="BV32" s="178">
        <v>1263591.25</v>
      </c>
      <c r="BW32" s="26">
        <v>13319772.939999979</v>
      </c>
      <c r="BX32" s="5">
        <v>328560057.29000002</v>
      </c>
      <c r="BY32" s="178">
        <v>1471613.78</v>
      </c>
      <c r="BZ32" s="26">
        <v>13198855.469999988</v>
      </c>
      <c r="CA32" s="5">
        <v>323506933.04000002</v>
      </c>
      <c r="CB32" s="178">
        <v>792047.74</v>
      </c>
      <c r="CC32" s="26">
        <v>8611667.4899999928</v>
      </c>
      <c r="CD32" s="5">
        <v>289545991.23000026</v>
      </c>
      <c r="CE32" s="178">
        <v>2538565.08</v>
      </c>
      <c r="CF32" s="26">
        <v>12210707.789999992</v>
      </c>
      <c r="CG32" s="5">
        <v>188260991.15999964</v>
      </c>
      <c r="CH32" s="178">
        <v>1354624.26</v>
      </c>
      <c r="CI32" s="26">
        <v>12908550.359999988</v>
      </c>
      <c r="CJ32" s="5">
        <v>208829339.19000024</v>
      </c>
      <c r="CK32" s="178">
        <v>2132480.9000000004</v>
      </c>
      <c r="CL32" s="219"/>
    </row>
    <row r="33" spans="1:90" s="68" customFormat="1" ht="15" customHeight="1">
      <c r="B33" s="13" t="s">
        <v>207</v>
      </c>
      <c r="C33" s="26">
        <v>0</v>
      </c>
      <c r="D33" s="5">
        <v>40106.85</v>
      </c>
      <c r="E33" s="5">
        <v>0</v>
      </c>
      <c r="F33" s="26">
        <v>0</v>
      </c>
      <c r="G33" s="5">
        <v>45281.04</v>
      </c>
      <c r="H33" s="5">
        <v>0</v>
      </c>
      <c r="I33" s="26">
        <v>0</v>
      </c>
      <c r="J33" s="5">
        <v>47621.19</v>
      </c>
      <c r="K33" s="5">
        <v>0</v>
      </c>
      <c r="L33" s="26">
        <v>0</v>
      </c>
      <c r="M33" s="5">
        <v>52828.480000000003</v>
      </c>
      <c r="N33" s="5">
        <v>0</v>
      </c>
      <c r="O33" s="26">
        <v>0</v>
      </c>
      <c r="P33" s="5">
        <v>55147</v>
      </c>
      <c r="Q33" s="5">
        <v>0</v>
      </c>
      <c r="R33" s="26">
        <v>0</v>
      </c>
      <c r="S33" s="5">
        <v>58907.040000000001</v>
      </c>
      <c r="T33" s="5">
        <v>0</v>
      </c>
      <c r="U33" s="26">
        <v>0</v>
      </c>
      <c r="V33" s="5">
        <v>62659.520000000004</v>
      </c>
      <c r="W33" s="5">
        <v>0</v>
      </c>
      <c r="X33" s="26">
        <v>0</v>
      </c>
      <c r="Y33" s="5">
        <v>66419.11</v>
      </c>
      <c r="Z33" s="5">
        <v>0</v>
      </c>
      <c r="AA33" s="26">
        <v>0</v>
      </c>
      <c r="AB33" s="5">
        <v>67909.38</v>
      </c>
      <c r="AC33" s="5">
        <v>0</v>
      </c>
      <c r="AD33" s="26">
        <v>0</v>
      </c>
      <c r="AE33" s="5">
        <v>67590.740000000005</v>
      </c>
      <c r="AF33" s="5">
        <v>0</v>
      </c>
      <c r="AG33" s="26">
        <v>0</v>
      </c>
      <c r="AH33" s="5">
        <v>0</v>
      </c>
      <c r="AI33" s="5">
        <v>0</v>
      </c>
      <c r="AJ33" s="26">
        <v>0</v>
      </c>
      <c r="AK33" s="5">
        <v>0</v>
      </c>
      <c r="AL33" s="5">
        <v>0</v>
      </c>
      <c r="AM33" s="26">
        <v>0</v>
      </c>
      <c r="AN33" s="5">
        <v>0</v>
      </c>
      <c r="AO33" s="5">
        <v>0</v>
      </c>
      <c r="AP33" s="26">
        <v>0</v>
      </c>
      <c r="AQ33" s="5">
        <v>0</v>
      </c>
      <c r="AR33" s="181">
        <v>0</v>
      </c>
      <c r="AS33" s="26">
        <v>0</v>
      </c>
      <c r="AT33" s="5">
        <v>0</v>
      </c>
      <c r="AU33" s="181">
        <v>0</v>
      </c>
      <c r="AV33" s="26">
        <v>0</v>
      </c>
      <c r="AW33" s="5">
        <v>0</v>
      </c>
      <c r="AX33" s="181">
        <v>0</v>
      </c>
      <c r="AY33" s="26">
        <v>0</v>
      </c>
      <c r="AZ33" s="5">
        <v>0</v>
      </c>
      <c r="BA33" s="181">
        <v>0</v>
      </c>
      <c r="BB33" s="26">
        <v>0</v>
      </c>
      <c r="BC33" s="5">
        <v>0</v>
      </c>
      <c r="BD33" s="181">
        <v>0</v>
      </c>
      <c r="BE33" s="26">
        <v>0</v>
      </c>
      <c r="BF33" s="5">
        <v>0</v>
      </c>
      <c r="BG33" s="181">
        <v>0</v>
      </c>
      <c r="BH33" s="26">
        <v>0</v>
      </c>
      <c r="BI33" s="5">
        <v>0</v>
      </c>
      <c r="BJ33" s="181">
        <v>0</v>
      </c>
      <c r="BK33" s="26">
        <v>0</v>
      </c>
      <c r="BL33" s="5">
        <v>0</v>
      </c>
      <c r="BM33" s="181">
        <v>0</v>
      </c>
      <c r="BN33" s="26">
        <v>0</v>
      </c>
      <c r="BO33" s="5">
        <v>0</v>
      </c>
      <c r="BP33" s="181">
        <v>0</v>
      </c>
      <c r="BQ33" s="26">
        <v>0</v>
      </c>
      <c r="BR33" s="5">
        <v>0</v>
      </c>
      <c r="BS33" s="181">
        <v>0</v>
      </c>
      <c r="BT33" s="26">
        <v>0</v>
      </c>
      <c r="BU33" s="5">
        <v>0</v>
      </c>
      <c r="BV33" s="181">
        <v>0</v>
      </c>
      <c r="BW33" s="26">
        <v>0</v>
      </c>
      <c r="BX33" s="5">
        <v>0</v>
      </c>
      <c r="BY33" s="181">
        <v>0</v>
      </c>
      <c r="BZ33" s="26">
        <v>0</v>
      </c>
      <c r="CA33" s="5">
        <v>0</v>
      </c>
      <c r="CB33" s="181">
        <v>0</v>
      </c>
      <c r="CC33" s="26">
        <v>0</v>
      </c>
      <c r="CD33" s="5">
        <v>0</v>
      </c>
      <c r="CE33" s="181">
        <v>0</v>
      </c>
      <c r="CF33" s="26">
        <v>0</v>
      </c>
      <c r="CG33" s="5">
        <v>0</v>
      </c>
      <c r="CH33" s="181">
        <v>0</v>
      </c>
      <c r="CI33" s="26">
        <v>0</v>
      </c>
      <c r="CJ33" s="5">
        <v>0</v>
      </c>
      <c r="CK33" s="181">
        <v>0</v>
      </c>
      <c r="CL33" s="219"/>
    </row>
    <row r="34" spans="1:90" s="68" customFormat="1" ht="15" customHeight="1">
      <c r="B34" s="13" t="s">
        <v>204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5">
        <v>0</v>
      </c>
      <c r="AR34" s="181">
        <v>0</v>
      </c>
      <c r="AS34" s="26">
        <v>0</v>
      </c>
      <c r="AT34" s="5">
        <v>0</v>
      </c>
      <c r="AU34" s="181">
        <v>0</v>
      </c>
      <c r="AV34" s="26">
        <v>0</v>
      </c>
      <c r="AW34" s="5">
        <v>0</v>
      </c>
      <c r="AX34" s="181">
        <v>0</v>
      </c>
      <c r="AY34" s="26">
        <v>0</v>
      </c>
      <c r="AZ34" s="5">
        <v>0</v>
      </c>
      <c r="BA34" s="181">
        <v>0</v>
      </c>
      <c r="BB34" s="26">
        <v>0</v>
      </c>
      <c r="BC34" s="5">
        <v>0</v>
      </c>
      <c r="BD34" s="181">
        <v>0</v>
      </c>
      <c r="BE34" s="26">
        <v>0</v>
      </c>
      <c r="BF34" s="5">
        <v>0</v>
      </c>
      <c r="BG34" s="181">
        <v>0</v>
      </c>
      <c r="BH34" s="26">
        <v>0</v>
      </c>
      <c r="BI34" s="5">
        <v>0</v>
      </c>
      <c r="BJ34" s="181">
        <v>0</v>
      </c>
      <c r="BK34" s="26">
        <v>43418.080000000002</v>
      </c>
      <c r="BL34" s="5">
        <v>0</v>
      </c>
      <c r="BM34" s="181">
        <v>0</v>
      </c>
      <c r="BN34" s="26">
        <v>42470.91</v>
      </c>
      <c r="BO34" s="5">
        <v>0</v>
      </c>
      <c r="BP34" s="181">
        <v>0</v>
      </c>
      <c r="BQ34" s="26">
        <v>43428.6</v>
      </c>
      <c r="BR34" s="5">
        <v>0</v>
      </c>
      <c r="BS34" s="181">
        <v>0</v>
      </c>
      <c r="BT34" s="26">
        <v>42470.9</v>
      </c>
      <c r="BU34" s="5">
        <v>0</v>
      </c>
      <c r="BV34" s="181">
        <v>0</v>
      </c>
      <c r="BW34" s="26">
        <v>99837.440000000002</v>
      </c>
      <c r="BX34" s="5">
        <v>0</v>
      </c>
      <c r="BY34" s="181">
        <v>0</v>
      </c>
      <c r="BZ34" s="26">
        <v>101982.48</v>
      </c>
      <c r="CA34" s="5">
        <v>0</v>
      </c>
      <c r="CB34" s="181">
        <v>0</v>
      </c>
      <c r="CC34" s="26">
        <v>99885.81</v>
      </c>
      <c r="CD34" s="5">
        <v>0</v>
      </c>
      <c r="CE34" s="181">
        <v>0</v>
      </c>
      <c r="CF34" s="26">
        <v>97683.090000000011</v>
      </c>
      <c r="CG34" s="5">
        <v>0</v>
      </c>
      <c r="CH34" s="181">
        <v>0</v>
      </c>
      <c r="CI34" s="26">
        <v>156267.16</v>
      </c>
      <c r="CJ34" s="5">
        <v>0</v>
      </c>
      <c r="CK34" s="181">
        <v>0</v>
      </c>
      <c r="CL34" s="219"/>
    </row>
    <row r="35" spans="1:90" ht="15" customHeight="1">
      <c r="A35" s="1"/>
      <c r="B35" s="13" t="s">
        <v>165</v>
      </c>
      <c r="C35" s="26">
        <v>0</v>
      </c>
      <c r="D35" s="5">
        <v>96017138.549999997</v>
      </c>
      <c r="E35" s="178">
        <v>34466165.469999991</v>
      </c>
      <c r="F35" s="26">
        <v>0</v>
      </c>
      <c r="G35" s="5">
        <v>94399479.60999997</v>
      </c>
      <c r="H35" s="178">
        <v>34125298.710000001</v>
      </c>
      <c r="I35" s="26">
        <v>0</v>
      </c>
      <c r="J35" s="5">
        <v>95145074.280000001</v>
      </c>
      <c r="K35" s="178">
        <v>36643023.460000001</v>
      </c>
      <c r="L35" s="26">
        <v>0</v>
      </c>
      <c r="M35" s="5">
        <v>135520198.44</v>
      </c>
      <c r="N35" s="178">
        <v>0</v>
      </c>
      <c r="O35" s="26">
        <v>1360888.04</v>
      </c>
      <c r="P35" s="5">
        <v>125974564.94</v>
      </c>
      <c r="Q35" s="178">
        <v>26192546.68</v>
      </c>
      <c r="R35" s="26">
        <v>1493206.91</v>
      </c>
      <c r="S35" s="5">
        <v>144899247.91999999</v>
      </c>
      <c r="T35" s="178">
        <v>12809445.99</v>
      </c>
      <c r="U35" s="26">
        <v>1657240.72</v>
      </c>
      <c r="V35" s="5">
        <v>156223809.97000018</v>
      </c>
      <c r="W35" s="178">
        <v>12506738.82</v>
      </c>
      <c r="X35" s="26">
        <v>2001816.9499999988</v>
      </c>
      <c r="Y35" s="5">
        <v>142552579.42999998</v>
      </c>
      <c r="Z35" s="178">
        <v>12962158.789999999</v>
      </c>
      <c r="AA35" s="26">
        <v>2145893.62</v>
      </c>
      <c r="AB35" s="5">
        <v>115721415.76000001</v>
      </c>
      <c r="AC35" s="178">
        <v>3662348.43</v>
      </c>
      <c r="AD35" s="26">
        <v>2386968.2900000019</v>
      </c>
      <c r="AE35" s="5">
        <v>80457413.920000017</v>
      </c>
      <c r="AF35" s="178">
        <v>0</v>
      </c>
      <c r="AG35" s="26">
        <v>2494309.6700000004</v>
      </c>
      <c r="AH35" s="5">
        <v>68851725.090000018</v>
      </c>
      <c r="AI35" s="178">
        <v>0</v>
      </c>
      <c r="AJ35" s="26">
        <v>946070.89000000036</v>
      </c>
      <c r="AK35" s="5">
        <v>62091161.859999992</v>
      </c>
      <c r="AL35" s="178">
        <v>0</v>
      </c>
      <c r="AM35" s="26">
        <v>969633.48</v>
      </c>
      <c r="AN35" s="5">
        <v>41220065.600000016</v>
      </c>
      <c r="AO35" s="181">
        <v>0</v>
      </c>
      <c r="AP35" s="26">
        <v>1092618.9700000004</v>
      </c>
      <c r="AQ35" s="5">
        <v>25500799.129999995</v>
      </c>
      <c r="AR35" s="181">
        <v>0</v>
      </c>
      <c r="AS35" s="26">
        <v>1215422.71</v>
      </c>
      <c r="AT35" s="5">
        <v>14417585.520000003</v>
      </c>
      <c r="AU35" s="181">
        <v>0</v>
      </c>
      <c r="AV35" s="26">
        <v>1338390.1999999997</v>
      </c>
      <c r="AW35" s="5">
        <v>6216846.8299999991</v>
      </c>
      <c r="AX35" s="181">
        <v>0</v>
      </c>
      <c r="AY35" s="26">
        <v>1461575.44</v>
      </c>
      <c r="AZ35" s="5">
        <v>673576.25</v>
      </c>
      <c r="BA35" s="181">
        <v>0</v>
      </c>
      <c r="BB35" s="26">
        <v>1584560.9200000004</v>
      </c>
      <c r="BC35" s="5">
        <v>209533.34000000003</v>
      </c>
      <c r="BD35" s="181">
        <v>0</v>
      </c>
      <c r="BE35" s="26">
        <v>1707292.6199999996</v>
      </c>
      <c r="BF35" s="5">
        <v>229143.47999999998</v>
      </c>
      <c r="BG35" s="181">
        <v>0</v>
      </c>
      <c r="BH35" s="26">
        <v>1817225.9500000004</v>
      </c>
      <c r="BI35" s="5">
        <v>0</v>
      </c>
      <c r="BJ35" s="181">
        <v>0</v>
      </c>
      <c r="BK35" s="26">
        <v>1692788.6399999994</v>
      </c>
      <c r="BL35" s="5">
        <v>0</v>
      </c>
      <c r="BM35" s="181">
        <v>0</v>
      </c>
      <c r="BN35" s="26">
        <v>1802737.6700000004</v>
      </c>
      <c r="BO35" s="5">
        <v>0</v>
      </c>
      <c r="BP35" s="181">
        <v>0</v>
      </c>
      <c r="BQ35" s="26">
        <v>1898058.4199999997</v>
      </c>
      <c r="BR35" s="5">
        <v>0</v>
      </c>
      <c r="BS35" s="181">
        <v>0</v>
      </c>
      <c r="BT35" s="26">
        <v>1920671.8400000005</v>
      </c>
      <c r="BU35" s="5">
        <v>0</v>
      </c>
      <c r="BV35" s="181">
        <v>0</v>
      </c>
      <c r="BW35" s="26">
        <v>380476.89</v>
      </c>
      <c r="BX35" s="5">
        <v>0</v>
      </c>
      <c r="BY35" s="181">
        <v>0</v>
      </c>
      <c r="BZ35" s="26">
        <v>404256.72</v>
      </c>
      <c r="CA35" s="5">
        <v>0</v>
      </c>
      <c r="CB35" s="181">
        <v>0</v>
      </c>
      <c r="CC35" s="26">
        <v>432296.82</v>
      </c>
      <c r="CD35" s="5">
        <v>0</v>
      </c>
      <c r="CE35" s="181">
        <v>0</v>
      </c>
      <c r="CF35" s="26">
        <v>427461.24</v>
      </c>
      <c r="CG35" s="5">
        <v>0</v>
      </c>
      <c r="CH35" s="181">
        <v>0</v>
      </c>
      <c r="CI35" s="26">
        <v>0</v>
      </c>
      <c r="CJ35" s="5">
        <v>0</v>
      </c>
      <c r="CK35" s="181">
        <v>0</v>
      </c>
      <c r="CL35" s="219"/>
    </row>
    <row r="36" spans="1:90" ht="15" customHeight="1">
      <c r="A36" s="1"/>
      <c r="B36" s="13" t="s">
        <v>166</v>
      </c>
      <c r="C36" s="26">
        <v>0</v>
      </c>
      <c r="D36" s="5">
        <v>21468.98</v>
      </c>
      <c r="E36" s="178">
        <v>0</v>
      </c>
      <c r="F36" s="26">
        <v>0</v>
      </c>
      <c r="G36" s="5">
        <v>34350.32</v>
      </c>
      <c r="H36" s="178">
        <v>0</v>
      </c>
      <c r="I36" s="26">
        <v>0</v>
      </c>
      <c r="J36" s="5">
        <v>47231.66</v>
      </c>
      <c r="K36" s="178">
        <v>0</v>
      </c>
      <c r="L36" s="26">
        <v>0</v>
      </c>
      <c r="M36" s="5">
        <v>60113</v>
      </c>
      <c r="N36" s="178">
        <v>0</v>
      </c>
      <c r="O36" s="26">
        <v>0</v>
      </c>
      <c r="P36" s="5">
        <v>72994.34</v>
      </c>
      <c r="Q36" s="178">
        <v>0</v>
      </c>
      <c r="R36" s="26">
        <v>0</v>
      </c>
      <c r="S36" s="5">
        <v>85875.68</v>
      </c>
      <c r="T36" s="178">
        <v>0</v>
      </c>
      <c r="U36" s="26">
        <v>0</v>
      </c>
      <c r="V36" s="5">
        <v>98757.02</v>
      </c>
      <c r="W36" s="178">
        <v>0</v>
      </c>
      <c r="X36" s="26">
        <v>0</v>
      </c>
      <c r="Y36" s="5">
        <v>111638.36</v>
      </c>
      <c r="Z36" s="178">
        <v>0</v>
      </c>
      <c r="AA36" s="26">
        <v>0</v>
      </c>
      <c r="AB36" s="5">
        <v>124519.7</v>
      </c>
      <c r="AC36" s="178">
        <v>0</v>
      </c>
      <c r="AD36" s="26">
        <v>0</v>
      </c>
      <c r="AE36" s="5">
        <v>137401.04</v>
      </c>
      <c r="AF36" s="178">
        <v>0</v>
      </c>
      <c r="AG36" s="26">
        <v>582233.74</v>
      </c>
      <c r="AH36" s="5">
        <v>150282.38</v>
      </c>
      <c r="AI36" s="178">
        <v>0</v>
      </c>
      <c r="AJ36" s="26">
        <v>570715.48</v>
      </c>
      <c r="AK36" s="5">
        <v>0</v>
      </c>
      <c r="AL36" s="178">
        <v>0</v>
      </c>
      <c r="AM36" s="26">
        <v>727476.05999999994</v>
      </c>
      <c r="AN36" s="181">
        <v>0</v>
      </c>
      <c r="AO36" s="181">
        <v>0</v>
      </c>
      <c r="AP36" s="26">
        <v>713394.29999999993</v>
      </c>
      <c r="AQ36" s="181">
        <v>0</v>
      </c>
      <c r="AR36" s="181">
        <v>0</v>
      </c>
      <c r="AS36" s="26">
        <v>727792.12</v>
      </c>
      <c r="AT36" s="181">
        <v>0</v>
      </c>
      <c r="AU36" s="181">
        <v>0</v>
      </c>
      <c r="AV36" s="26">
        <v>713394.32</v>
      </c>
      <c r="AW36" s="181">
        <v>0</v>
      </c>
      <c r="AX36" s="181">
        <v>0</v>
      </c>
      <c r="AY36" s="26">
        <v>873489.46</v>
      </c>
      <c r="AZ36" s="181">
        <v>0</v>
      </c>
      <c r="BA36" s="181">
        <v>0</v>
      </c>
      <c r="BB36" s="26">
        <v>856570.53999999992</v>
      </c>
      <c r="BC36" s="181">
        <v>0</v>
      </c>
      <c r="BD36" s="181">
        <v>0</v>
      </c>
      <c r="BE36" s="26">
        <v>875390.48</v>
      </c>
      <c r="BF36" s="181">
        <v>0</v>
      </c>
      <c r="BG36" s="181">
        <v>0</v>
      </c>
      <c r="BH36" s="26">
        <v>857065.79999999993</v>
      </c>
      <c r="BI36" s="181">
        <v>0</v>
      </c>
      <c r="BJ36" s="181">
        <v>0</v>
      </c>
      <c r="BK36" s="26">
        <v>1022209.8600000001</v>
      </c>
      <c r="BL36" s="181">
        <v>0</v>
      </c>
      <c r="BM36" s="181">
        <v>0</v>
      </c>
      <c r="BN36" s="26">
        <v>999910.16</v>
      </c>
      <c r="BO36" s="181">
        <v>0</v>
      </c>
      <c r="BP36" s="181">
        <v>0</v>
      </c>
      <c r="BQ36" s="26">
        <v>1022457.6000000001</v>
      </c>
      <c r="BR36" s="181">
        <v>0</v>
      </c>
      <c r="BS36" s="181">
        <v>0</v>
      </c>
      <c r="BT36" s="26">
        <v>999910.12000000011</v>
      </c>
      <c r="BU36" s="181">
        <v>0</v>
      </c>
      <c r="BV36" s="181">
        <v>0</v>
      </c>
      <c r="BW36" s="26">
        <v>1167956.48</v>
      </c>
      <c r="BX36" s="181">
        <v>0</v>
      </c>
      <c r="BY36" s="181">
        <v>0</v>
      </c>
      <c r="BZ36" s="26">
        <v>1142754.3800000001</v>
      </c>
      <c r="CA36" s="181">
        <v>0</v>
      </c>
      <c r="CB36" s="181">
        <v>0</v>
      </c>
      <c r="CC36" s="26">
        <v>1168522.9200000002</v>
      </c>
      <c r="CD36" s="181">
        <v>0</v>
      </c>
      <c r="CE36" s="181">
        <v>0</v>
      </c>
      <c r="CF36" s="26">
        <v>1142754.4000000001</v>
      </c>
      <c r="CG36" s="181">
        <v>0</v>
      </c>
      <c r="CH36" s="181">
        <v>0</v>
      </c>
      <c r="CI36" s="26">
        <v>1313951.08</v>
      </c>
      <c r="CJ36" s="181">
        <v>0</v>
      </c>
      <c r="CK36" s="181">
        <v>0</v>
      </c>
      <c r="CL36" s="219"/>
    </row>
    <row r="37" spans="1:90" s="68" customFormat="1" ht="15" customHeight="1">
      <c r="B37" s="13" t="s">
        <v>224</v>
      </c>
      <c r="C37" s="26">
        <v>89222.16</v>
      </c>
      <c r="D37" s="5">
        <v>0</v>
      </c>
      <c r="E37" s="178">
        <v>0</v>
      </c>
      <c r="F37" s="26">
        <v>87645.2</v>
      </c>
      <c r="G37" s="5">
        <v>0</v>
      </c>
      <c r="H37" s="178">
        <v>0</v>
      </c>
      <c r="I37" s="26">
        <v>89257.51</v>
      </c>
      <c r="J37" s="5">
        <v>0</v>
      </c>
      <c r="K37" s="178">
        <v>0</v>
      </c>
      <c r="L37" s="26">
        <v>87645.2</v>
      </c>
      <c r="M37" s="5">
        <v>0</v>
      </c>
      <c r="N37" s="178">
        <v>0</v>
      </c>
      <c r="O37" s="26">
        <v>0</v>
      </c>
      <c r="P37" s="5">
        <v>0</v>
      </c>
      <c r="Q37" s="178">
        <v>0</v>
      </c>
      <c r="R37" s="26">
        <v>0</v>
      </c>
      <c r="S37" s="5">
        <v>0</v>
      </c>
      <c r="T37" s="178">
        <v>0</v>
      </c>
      <c r="U37" s="26">
        <v>0</v>
      </c>
      <c r="V37" s="5">
        <v>0</v>
      </c>
      <c r="W37" s="178">
        <v>0</v>
      </c>
      <c r="X37" s="26">
        <v>0</v>
      </c>
      <c r="Y37" s="5">
        <v>0</v>
      </c>
      <c r="Z37" s="178">
        <v>0</v>
      </c>
      <c r="AA37" s="26">
        <v>0</v>
      </c>
      <c r="AB37" s="5">
        <v>0</v>
      </c>
      <c r="AC37" s="178">
        <v>0</v>
      </c>
      <c r="AD37" s="26">
        <v>0</v>
      </c>
      <c r="AE37" s="5">
        <v>0</v>
      </c>
      <c r="AF37" s="178">
        <v>0</v>
      </c>
      <c r="AG37" s="26">
        <v>0</v>
      </c>
      <c r="AH37" s="5">
        <v>0</v>
      </c>
      <c r="AI37" s="178">
        <v>0</v>
      </c>
      <c r="AJ37" s="26">
        <v>0</v>
      </c>
      <c r="AK37" s="5">
        <v>0</v>
      </c>
      <c r="AL37" s="178">
        <v>0</v>
      </c>
      <c r="AM37" s="26">
        <v>0</v>
      </c>
      <c r="AN37" s="181">
        <v>0</v>
      </c>
      <c r="AO37" s="181">
        <v>0</v>
      </c>
      <c r="AP37" s="26">
        <v>0</v>
      </c>
      <c r="AQ37" s="181">
        <v>0</v>
      </c>
      <c r="AR37" s="181">
        <v>0</v>
      </c>
      <c r="AS37" s="26">
        <v>0</v>
      </c>
      <c r="AT37" s="181">
        <v>0</v>
      </c>
      <c r="AU37" s="181">
        <v>0</v>
      </c>
      <c r="AV37" s="26">
        <v>0</v>
      </c>
      <c r="AW37" s="181">
        <v>0</v>
      </c>
      <c r="AX37" s="181">
        <v>0</v>
      </c>
      <c r="AY37" s="26">
        <v>0</v>
      </c>
      <c r="AZ37" s="181">
        <v>0</v>
      </c>
      <c r="BA37" s="181">
        <v>0</v>
      </c>
      <c r="BB37" s="26">
        <v>0</v>
      </c>
      <c r="BC37" s="181">
        <v>0</v>
      </c>
      <c r="BD37" s="181">
        <v>0</v>
      </c>
      <c r="BE37" s="26">
        <v>0</v>
      </c>
      <c r="BF37" s="181">
        <v>0</v>
      </c>
      <c r="BG37" s="181">
        <v>0</v>
      </c>
      <c r="BH37" s="26">
        <v>0</v>
      </c>
      <c r="BI37" s="181">
        <v>0</v>
      </c>
      <c r="BJ37" s="181">
        <v>0</v>
      </c>
      <c r="BK37" s="26">
        <v>0</v>
      </c>
      <c r="BL37" s="181">
        <v>0</v>
      </c>
      <c r="BM37" s="181">
        <v>0</v>
      </c>
      <c r="BN37" s="26">
        <v>0</v>
      </c>
      <c r="BO37" s="181">
        <v>0</v>
      </c>
      <c r="BP37" s="181">
        <v>0</v>
      </c>
      <c r="BQ37" s="26">
        <v>0</v>
      </c>
      <c r="BR37" s="181">
        <v>0</v>
      </c>
      <c r="BS37" s="181">
        <v>0</v>
      </c>
      <c r="BT37" s="26">
        <v>0</v>
      </c>
      <c r="BU37" s="181">
        <v>0</v>
      </c>
      <c r="BV37" s="181">
        <v>0</v>
      </c>
      <c r="BW37" s="26">
        <v>0</v>
      </c>
      <c r="BX37" s="181">
        <v>0</v>
      </c>
      <c r="BY37" s="181">
        <v>0</v>
      </c>
      <c r="BZ37" s="26">
        <v>0</v>
      </c>
      <c r="CA37" s="181">
        <v>0</v>
      </c>
      <c r="CB37" s="181">
        <v>0</v>
      </c>
      <c r="CC37" s="26">
        <v>0</v>
      </c>
      <c r="CD37" s="181">
        <v>0</v>
      </c>
      <c r="CE37" s="181">
        <v>0</v>
      </c>
      <c r="CF37" s="26">
        <v>0</v>
      </c>
      <c r="CG37" s="181">
        <v>0</v>
      </c>
      <c r="CH37" s="181">
        <v>0</v>
      </c>
      <c r="CI37" s="26">
        <v>0</v>
      </c>
      <c r="CJ37" s="181">
        <v>0</v>
      </c>
      <c r="CK37" s="181">
        <v>0</v>
      </c>
      <c r="CL37" s="219"/>
    </row>
    <row r="38" spans="1:90" s="68" customFormat="1" ht="15" customHeight="1">
      <c r="B38" s="13" t="s">
        <v>227</v>
      </c>
      <c r="C38" s="26">
        <v>0</v>
      </c>
      <c r="D38" s="5">
        <v>233621.88</v>
      </c>
      <c r="E38" s="178">
        <v>0</v>
      </c>
      <c r="F38" s="26">
        <v>0</v>
      </c>
      <c r="G38" s="5">
        <v>0</v>
      </c>
      <c r="H38" s="178">
        <v>0</v>
      </c>
      <c r="I38" s="26">
        <v>0</v>
      </c>
      <c r="J38" s="5">
        <v>0</v>
      </c>
      <c r="K38" s="178">
        <v>0</v>
      </c>
      <c r="L38" s="26">
        <v>0</v>
      </c>
      <c r="M38" s="5">
        <v>0</v>
      </c>
      <c r="N38" s="178">
        <v>0</v>
      </c>
      <c r="O38" s="26">
        <v>0</v>
      </c>
      <c r="P38" s="5">
        <v>0</v>
      </c>
      <c r="Q38" s="178">
        <v>0</v>
      </c>
      <c r="R38" s="26">
        <v>0</v>
      </c>
      <c r="S38" s="5">
        <v>0</v>
      </c>
      <c r="T38" s="178">
        <v>0</v>
      </c>
      <c r="U38" s="26">
        <v>0</v>
      </c>
      <c r="V38" s="5">
        <v>0</v>
      </c>
      <c r="W38" s="178">
        <v>0</v>
      </c>
      <c r="X38" s="26">
        <v>0</v>
      </c>
      <c r="Y38" s="5">
        <v>0</v>
      </c>
      <c r="Z38" s="178">
        <v>0</v>
      </c>
      <c r="AA38" s="26">
        <v>0</v>
      </c>
      <c r="AB38" s="5">
        <v>0</v>
      </c>
      <c r="AC38" s="178">
        <v>0</v>
      </c>
      <c r="AD38" s="26">
        <v>0</v>
      </c>
      <c r="AE38" s="5">
        <v>0</v>
      </c>
      <c r="AF38" s="178">
        <v>0</v>
      </c>
      <c r="AG38" s="26">
        <v>0</v>
      </c>
      <c r="AH38" s="5">
        <v>0</v>
      </c>
      <c r="AI38" s="178">
        <v>0</v>
      </c>
      <c r="AJ38" s="26">
        <v>0</v>
      </c>
      <c r="AK38" s="5">
        <v>0</v>
      </c>
      <c r="AL38" s="178">
        <v>0</v>
      </c>
      <c r="AM38" s="26">
        <v>0</v>
      </c>
      <c r="AN38" s="181">
        <v>0</v>
      </c>
      <c r="AO38" s="181">
        <v>0</v>
      </c>
      <c r="AP38" s="26">
        <v>0</v>
      </c>
      <c r="AQ38" s="181">
        <v>0</v>
      </c>
      <c r="AR38" s="181">
        <v>0</v>
      </c>
      <c r="AS38" s="26">
        <v>0</v>
      </c>
      <c r="AT38" s="181">
        <v>0</v>
      </c>
      <c r="AU38" s="181">
        <v>0</v>
      </c>
      <c r="AV38" s="26">
        <v>0</v>
      </c>
      <c r="AW38" s="181">
        <v>0</v>
      </c>
      <c r="AX38" s="181">
        <v>0</v>
      </c>
      <c r="AY38" s="26">
        <v>0</v>
      </c>
      <c r="AZ38" s="181">
        <v>0</v>
      </c>
      <c r="BA38" s="181">
        <v>0</v>
      </c>
      <c r="BB38" s="26">
        <v>0</v>
      </c>
      <c r="BC38" s="181">
        <v>0</v>
      </c>
      <c r="BD38" s="181">
        <v>0</v>
      </c>
      <c r="BE38" s="26">
        <v>0</v>
      </c>
      <c r="BF38" s="181">
        <v>0</v>
      </c>
      <c r="BG38" s="181">
        <v>0</v>
      </c>
      <c r="BH38" s="26">
        <v>0</v>
      </c>
      <c r="BI38" s="181">
        <v>0</v>
      </c>
      <c r="BJ38" s="181">
        <v>0</v>
      </c>
      <c r="BK38" s="26">
        <v>0</v>
      </c>
      <c r="BL38" s="181">
        <v>0</v>
      </c>
      <c r="BM38" s="181">
        <v>0</v>
      </c>
      <c r="BN38" s="26">
        <v>0</v>
      </c>
      <c r="BO38" s="181">
        <v>0</v>
      </c>
      <c r="BP38" s="181">
        <v>0</v>
      </c>
      <c r="BQ38" s="26">
        <v>0</v>
      </c>
      <c r="BR38" s="181">
        <v>0</v>
      </c>
      <c r="BS38" s="181">
        <v>0</v>
      </c>
      <c r="BT38" s="26">
        <v>0</v>
      </c>
      <c r="BU38" s="181">
        <v>0</v>
      </c>
      <c r="BV38" s="181">
        <v>0</v>
      </c>
      <c r="BW38" s="26">
        <v>0</v>
      </c>
      <c r="BX38" s="181">
        <v>0</v>
      </c>
      <c r="BY38" s="181">
        <v>0</v>
      </c>
      <c r="BZ38" s="26">
        <v>0</v>
      </c>
      <c r="CA38" s="181">
        <v>0</v>
      </c>
      <c r="CB38" s="181">
        <v>0</v>
      </c>
      <c r="CC38" s="26">
        <v>0</v>
      </c>
      <c r="CD38" s="181">
        <v>0</v>
      </c>
      <c r="CE38" s="181">
        <v>0</v>
      </c>
      <c r="CF38" s="26">
        <v>0</v>
      </c>
      <c r="CG38" s="181">
        <v>0</v>
      </c>
      <c r="CH38" s="181">
        <v>0</v>
      </c>
      <c r="CI38" s="26">
        <v>0</v>
      </c>
      <c r="CJ38" s="181">
        <v>0</v>
      </c>
      <c r="CK38" s="181">
        <v>0</v>
      </c>
      <c r="CL38" s="219"/>
    </row>
    <row r="39" spans="1:90" ht="15" customHeight="1">
      <c r="A39" s="1"/>
      <c r="B39" s="13" t="s">
        <v>167</v>
      </c>
      <c r="C39" s="26">
        <v>927808.88000000012</v>
      </c>
      <c r="D39" s="5">
        <v>0</v>
      </c>
      <c r="E39" s="178">
        <v>0</v>
      </c>
      <c r="F39" s="26">
        <v>917832.62000000011</v>
      </c>
      <c r="G39" s="5">
        <v>0</v>
      </c>
      <c r="H39" s="178">
        <v>0</v>
      </c>
      <c r="I39" s="26">
        <v>907769.07</v>
      </c>
      <c r="J39" s="5">
        <v>0</v>
      </c>
      <c r="K39" s="178">
        <v>0</v>
      </c>
      <c r="L39" s="26">
        <v>897839.17</v>
      </c>
      <c r="M39" s="5">
        <v>0</v>
      </c>
      <c r="N39" s="178">
        <v>0</v>
      </c>
      <c r="O39" s="26">
        <v>1512538.73</v>
      </c>
      <c r="P39" s="5">
        <v>0</v>
      </c>
      <c r="Q39" s="178">
        <v>0</v>
      </c>
      <c r="R39" s="26">
        <v>1494918.63</v>
      </c>
      <c r="S39" s="5">
        <v>0</v>
      </c>
      <c r="T39" s="178">
        <v>0</v>
      </c>
      <c r="U39" s="26">
        <v>1477355.73</v>
      </c>
      <c r="V39" s="5">
        <v>0</v>
      </c>
      <c r="W39" s="178">
        <v>0</v>
      </c>
      <c r="X39" s="26">
        <v>1460040.8400000003</v>
      </c>
      <c r="Y39" s="5">
        <v>0</v>
      </c>
      <c r="Z39" s="178">
        <v>0</v>
      </c>
      <c r="AA39" s="26">
        <v>2096878.6</v>
      </c>
      <c r="AB39" s="5">
        <v>0</v>
      </c>
      <c r="AC39" s="178">
        <v>0</v>
      </c>
      <c r="AD39" s="26">
        <v>2072004.5799999998</v>
      </c>
      <c r="AE39" s="5">
        <v>0</v>
      </c>
      <c r="AF39" s="178">
        <v>0</v>
      </c>
      <c r="AG39" s="26">
        <v>2046942.4000000001</v>
      </c>
      <c r="AH39" s="5">
        <v>0</v>
      </c>
      <c r="AI39" s="178">
        <v>0</v>
      </c>
      <c r="AJ39" s="26">
        <v>2022242.5699999998</v>
      </c>
      <c r="AK39" s="5">
        <v>0</v>
      </c>
      <c r="AL39" s="178">
        <v>0</v>
      </c>
      <c r="AM39" s="26">
        <v>2666032.71</v>
      </c>
      <c r="AN39" s="181">
        <v>0</v>
      </c>
      <c r="AO39" s="181">
        <v>0</v>
      </c>
      <c r="AP39" s="26">
        <v>2633822.9900000002</v>
      </c>
      <c r="AQ39" s="181">
        <v>0</v>
      </c>
      <c r="AR39" s="181">
        <v>0</v>
      </c>
      <c r="AS39" s="26">
        <v>1601981.81</v>
      </c>
      <c r="AT39" s="181">
        <v>0</v>
      </c>
      <c r="AU39" s="181">
        <v>0</v>
      </c>
      <c r="AV39" s="26">
        <v>1577532</v>
      </c>
      <c r="AW39" s="181">
        <v>0</v>
      </c>
      <c r="AX39" s="181">
        <v>0</v>
      </c>
      <c r="AY39" s="26">
        <v>2064489.2099999995</v>
      </c>
      <c r="AZ39" s="181">
        <v>0</v>
      </c>
      <c r="BA39" s="181">
        <v>0</v>
      </c>
      <c r="BB39" s="26">
        <v>0</v>
      </c>
      <c r="BC39" s="181">
        <v>0</v>
      </c>
      <c r="BD39" s="181">
        <v>0</v>
      </c>
      <c r="BE39" s="26">
        <v>2002477.2700000003</v>
      </c>
      <c r="BF39" s="181">
        <v>0</v>
      </c>
      <c r="BG39" s="181">
        <v>0</v>
      </c>
      <c r="BH39" s="26">
        <v>1971915.0100000002</v>
      </c>
      <c r="BI39" s="181">
        <v>0</v>
      </c>
      <c r="BJ39" s="181">
        <v>0</v>
      </c>
      <c r="BK39" s="26">
        <v>1446256.39</v>
      </c>
      <c r="BL39" s="181">
        <v>0</v>
      </c>
      <c r="BM39" s="181">
        <v>0</v>
      </c>
      <c r="BN39" s="26">
        <v>1430253.81</v>
      </c>
      <c r="BO39" s="181">
        <v>0</v>
      </c>
      <c r="BP39" s="181">
        <v>0</v>
      </c>
      <c r="BQ39" s="26">
        <v>1414255.4000000001</v>
      </c>
      <c r="BR39" s="181">
        <v>0</v>
      </c>
      <c r="BS39" s="181">
        <v>0</v>
      </c>
      <c r="BT39" s="26">
        <v>1398435.9300000002</v>
      </c>
      <c r="BU39" s="181">
        <v>0</v>
      </c>
      <c r="BV39" s="181">
        <v>0</v>
      </c>
      <c r="BW39" s="26">
        <v>1687092.8399999999</v>
      </c>
      <c r="BX39" s="181">
        <v>0</v>
      </c>
      <c r="BY39" s="181">
        <v>0</v>
      </c>
      <c r="BZ39" s="26">
        <v>1668629.47</v>
      </c>
      <c r="CA39" s="181">
        <v>0</v>
      </c>
      <c r="CB39" s="181">
        <v>0</v>
      </c>
      <c r="CC39" s="26">
        <v>1649964.64</v>
      </c>
      <c r="CD39" s="181">
        <v>0</v>
      </c>
      <c r="CE39" s="181">
        <v>0</v>
      </c>
      <c r="CF39" s="26">
        <v>1631508.5799999998</v>
      </c>
      <c r="CG39" s="181">
        <v>0</v>
      </c>
      <c r="CH39" s="181">
        <v>0</v>
      </c>
      <c r="CI39" s="26">
        <v>1732504.23</v>
      </c>
      <c r="CJ39" s="181">
        <v>0</v>
      </c>
      <c r="CK39" s="181">
        <v>0</v>
      </c>
      <c r="CL39" s="219"/>
    </row>
    <row r="40" spans="1:90" ht="15" customHeight="1">
      <c r="A40" s="1"/>
      <c r="B40" s="13" t="s">
        <v>169</v>
      </c>
      <c r="C40" s="26">
        <v>4562379.6700000009</v>
      </c>
      <c r="D40" s="26">
        <v>29025816.000000011</v>
      </c>
      <c r="E40" s="26">
        <v>0</v>
      </c>
      <c r="F40" s="26">
        <v>319565.40000000002</v>
      </c>
      <c r="G40" s="26">
        <v>31726805.999999978</v>
      </c>
      <c r="H40" s="26">
        <v>0</v>
      </c>
      <c r="I40" s="26">
        <v>30354.36</v>
      </c>
      <c r="J40" s="26">
        <v>34416056.450000003</v>
      </c>
      <c r="K40" s="26">
        <v>0</v>
      </c>
      <c r="L40" s="26">
        <v>53120.14</v>
      </c>
      <c r="M40" s="26">
        <v>24404031.670000002</v>
      </c>
      <c r="N40" s="26">
        <v>0</v>
      </c>
      <c r="O40" s="26">
        <v>75926.070000000007</v>
      </c>
      <c r="P40" s="26">
        <v>24767086.370000001</v>
      </c>
      <c r="Q40" s="26">
        <v>0</v>
      </c>
      <c r="R40" s="26">
        <v>0</v>
      </c>
      <c r="S40" s="26">
        <v>26845228.899999999</v>
      </c>
      <c r="T40" s="26">
        <v>0</v>
      </c>
      <c r="U40" s="26">
        <v>0</v>
      </c>
      <c r="V40" s="5">
        <v>25531746.77999999</v>
      </c>
      <c r="W40" s="178">
        <v>0</v>
      </c>
      <c r="X40" s="26">
        <v>0</v>
      </c>
      <c r="Y40" s="5">
        <v>24920161.799999997</v>
      </c>
      <c r="Z40" s="178">
        <v>0</v>
      </c>
      <c r="AA40" s="26">
        <v>0</v>
      </c>
      <c r="AB40" s="5">
        <v>25800951.989999998</v>
      </c>
      <c r="AC40" s="178">
        <v>0</v>
      </c>
      <c r="AD40" s="26">
        <v>0</v>
      </c>
      <c r="AE40" s="5">
        <v>19237989.719999999</v>
      </c>
      <c r="AF40" s="178">
        <v>0</v>
      </c>
      <c r="AG40" s="26">
        <v>0</v>
      </c>
      <c r="AH40" s="5">
        <v>16543225.389999997</v>
      </c>
      <c r="AI40" s="178">
        <v>0</v>
      </c>
      <c r="AJ40" s="26">
        <v>0</v>
      </c>
      <c r="AK40" s="5">
        <v>12618492.020000003</v>
      </c>
      <c r="AL40" s="178">
        <v>0</v>
      </c>
      <c r="AM40" s="181">
        <v>0</v>
      </c>
      <c r="AN40" s="5">
        <v>8459085.9299999997</v>
      </c>
      <c r="AO40" s="181">
        <v>0</v>
      </c>
      <c r="AP40" s="181">
        <v>0</v>
      </c>
      <c r="AQ40" s="5">
        <v>4752718.6999999993</v>
      </c>
      <c r="AR40" s="181">
        <v>0</v>
      </c>
      <c r="AS40" s="181">
        <v>0</v>
      </c>
      <c r="AT40" s="5">
        <v>3685070.8700000006</v>
      </c>
      <c r="AU40" s="181">
        <v>0</v>
      </c>
      <c r="AV40" s="181">
        <v>0</v>
      </c>
      <c r="AW40" s="5">
        <v>576859.07000000007</v>
      </c>
      <c r="AX40" s="181">
        <v>0</v>
      </c>
      <c r="AY40" s="181">
        <v>0</v>
      </c>
      <c r="AZ40" s="5">
        <v>0</v>
      </c>
      <c r="BA40" s="181">
        <v>0</v>
      </c>
      <c r="BB40" s="181">
        <v>0</v>
      </c>
      <c r="BC40" s="5">
        <v>0</v>
      </c>
      <c r="BD40" s="181">
        <v>0</v>
      </c>
      <c r="BE40" s="181">
        <v>0</v>
      </c>
      <c r="BF40" s="5">
        <v>0</v>
      </c>
      <c r="BG40" s="181">
        <v>0</v>
      </c>
      <c r="BH40" s="181">
        <v>0</v>
      </c>
      <c r="BI40" s="5">
        <v>0</v>
      </c>
      <c r="BJ40" s="181">
        <v>0</v>
      </c>
      <c r="BK40" s="181">
        <v>0</v>
      </c>
      <c r="BL40" s="5">
        <v>0</v>
      </c>
      <c r="BM40" s="181">
        <v>0</v>
      </c>
      <c r="BN40" s="181">
        <v>0</v>
      </c>
      <c r="BO40" s="5">
        <v>0</v>
      </c>
      <c r="BP40" s="181">
        <v>0</v>
      </c>
      <c r="BQ40" s="181">
        <v>0</v>
      </c>
      <c r="BR40" s="5">
        <v>0</v>
      </c>
      <c r="BS40" s="181">
        <v>0</v>
      </c>
      <c r="BT40" s="181">
        <v>0</v>
      </c>
      <c r="BU40" s="5">
        <v>0</v>
      </c>
      <c r="BV40" s="181">
        <v>0</v>
      </c>
      <c r="BW40" s="181">
        <v>0</v>
      </c>
      <c r="BX40" s="5">
        <v>0</v>
      </c>
      <c r="BY40" s="181">
        <v>0</v>
      </c>
      <c r="BZ40" s="181">
        <v>0</v>
      </c>
      <c r="CA40" s="5">
        <v>0</v>
      </c>
      <c r="CB40" s="181">
        <v>0</v>
      </c>
      <c r="CC40" s="181">
        <v>0</v>
      </c>
      <c r="CD40" s="5">
        <v>0</v>
      </c>
      <c r="CE40" s="181">
        <v>0</v>
      </c>
      <c r="CF40" s="181">
        <v>0</v>
      </c>
      <c r="CG40" s="5">
        <v>0</v>
      </c>
      <c r="CH40" s="181">
        <v>0</v>
      </c>
      <c r="CI40" s="181">
        <v>0</v>
      </c>
      <c r="CJ40" s="5">
        <v>0</v>
      </c>
      <c r="CK40" s="181">
        <v>0</v>
      </c>
      <c r="CL40" s="219"/>
    </row>
    <row r="41" spans="1:90" ht="15" customHeight="1">
      <c r="A41" s="1"/>
      <c r="B41" s="13" t="s">
        <v>171</v>
      </c>
      <c r="C41" s="26">
        <v>521810.91000000003</v>
      </c>
      <c r="D41" s="26">
        <v>917373.37000000011</v>
      </c>
      <c r="E41" s="26">
        <v>0</v>
      </c>
      <c r="F41" s="26">
        <v>512588.2</v>
      </c>
      <c r="G41" s="26">
        <v>1082827.7000000002</v>
      </c>
      <c r="H41" s="26">
        <v>0</v>
      </c>
      <c r="I41" s="26">
        <v>522017.73</v>
      </c>
      <c r="J41" s="26">
        <v>1248158.6200000001</v>
      </c>
      <c r="K41" s="26">
        <v>0</v>
      </c>
      <c r="L41" s="26">
        <v>512588.2</v>
      </c>
      <c r="M41" s="26">
        <v>1413596.09</v>
      </c>
      <c r="N41" s="26">
        <v>0</v>
      </c>
      <c r="O41" s="26">
        <v>596473.5</v>
      </c>
      <c r="P41" s="26">
        <v>1580761.55</v>
      </c>
      <c r="Q41" s="26">
        <v>0</v>
      </c>
      <c r="R41" s="26">
        <v>585815.09</v>
      </c>
      <c r="S41" s="26">
        <v>1023719.77</v>
      </c>
      <c r="T41" s="26">
        <v>0</v>
      </c>
      <c r="U41" s="26">
        <v>588024.62</v>
      </c>
      <c r="V41" s="5">
        <v>1125526.94</v>
      </c>
      <c r="W41" s="69">
        <v>0</v>
      </c>
      <c r="X41" s="69">
        <v>0</v>
      </c>
      <c r="Y41" s="5">
        <v>1227431.55</v>
      </c>
      <c r="Z41" s="69">
        <v>0</v>
      </c>
      <c r="AA41" s="69">
        <v>0</v>
      </c>
      <c r="AB41" s="5">
        <v>1329458.7</v>
      </c>
      <c r="AC41" s="69">
        <v>0</v>
      </c>
      <c r="AD41" s="69">
        <v>0</v>
      </c>
      <c r="AE41" s="5">
        <v>594953.64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5">
        <v>1675717.5599999996</v>
      </c>
      <c r="AN41" s="181">
        <v>0</v>
      </c>
      <c r="AO41" s="181">
        <v>0</v>
      </c>
      <c r="AP41" s="5">
        <v>1638635.1599999995</v>
      </c>
      <c r="AQ41" s="181">
        <v>0</v>
      </c>
      <c r="AR41" s="181">
        <v>0</v>
      </c>
      <c r="AS41" s="5">
        <v>1676551.0800000003</v>
      </c>
      <c r="AT41" s="181">
        <v>0</v>
      </c>
      <c r="AU41" s="181">
        <v>0</v>
      </c>
      <c r="AV41" s="5">
        <v>1638635.1599999995</v>
      </c>
      <c r="AW41" s="181">
        <v>0</v>
      </c>
      <c r="AX41" s="181">
        <v>0</v>
      </c>
      <c r="AY41" s="5">
        <v>3351435.1199999992</v>
      </c>
      <c r="AZ41" s="181">
        <v>0</v>
      </c>
      <c r="BA41" s="181">
        <v>0</v>
      </c>
      <c r="BB41" s="5">
        <v>3277270.3199999989</v>
      </c>
      <c r="BC41" s="181">
        <v>0</v>
      </c>
      <c r="BD41" s="181">
        <v>0</v>
      </c>
      <c r="BE41" s="5">
        <v>3353102.1600000006</v>
      </c>
      <c r="BF41" s="181">
        <v>0</v>
      </c>
      <c r="BG41" s="181">
        <v>0</v>
      </c>
      <c r="BH41" s="5">
        <v>3277270.3199999989</v>
      </c>
      <c r="BI41" s="181">
        <v>0</v>
      </c>
      <c r="BJ41" s="181">
        <v>0</v>
      </c>
      <c r="BK41" s="5">
        <v>5028402.84</v>
      </c>
      <c r="BL41" s="181">
        <v>0</v>
      </c>
      <c r="BM41" s="181">
        <v>0</v>
      </c>
      <c r="BN41" s="5">
        <v>4915905.4800000004</v>
      </c>
      <c r="BO41" s="181">
        <v>0</v>
      </c>
      <c r="BP41" s="181">
        <v>0</v>
      </c>
      <c r="BQ41" s="5">
        <v>5029653.24</v>
      </c>
      <c r="BR41" s="181">
        <v>0</v>
      </c>
      <c r="BS41" s="181">
        <v>0</v>
      </c>
      <c r="BT41" s="5">
        <v>4915905.4800000004</v>
      </c>
      <c r="BU41" s="181">
        <v>0</v>
      </c>
      <c r="BV41" s="181">
        <v>0</v>
      </c>
      <c r="BW41" s="5">
        <v>6702870.3600000022</v>
      </c>
      <c r="BX41" s="181">
        <v>0</v>
      </c>
      <c r="BY41" s="181">
        <v>0</v>
      </c>
      <c r="BZ41" s="5">
        <v>6554540.7600000016</v>
      </c>
      <c r="CA41" s="181">
        <v>0</v>
      </c>
      <c r="CB41" s="181">
        <v>0</v>
      </c>
      <c r="CC41" s="5">
        <v>6706204.3200000012</v>
      </c>
      <c r="CD41" s="181">
        <v>0</v>
      </c>
      <c r="CE41" s="181">
        <v>0</v>
      </c>
      <c r="CF41" s="5">
        <v>6554540.7600000016</v>
      </c>
      <c r="CG41" s="181">
        <v>0</v>
      </c>
      <c r="CH41" s="181">
        <v>0</v>
      </c>
      <c r="CI41" s="5">
        <v>8378587.8000000017</v>
      </c>
      <c r="CJ41" s="181">
        <v>0</v>
      </c>
      <c r="CK41" s="181">
        <v>0</v>
      </c>
      <c r="CL41" s="219"/>
    </row>
    <row r="42" spans="1:90" ht="15" customHeight="1">
      <c r="A42" s="1"/>
      <c r="B42" s="13" t="s">
        <v>172</v>
      </c>
      <c r="C42" s="26">
        <v>119957914.55999991</v>
      </c>
      <c r="D42" s="26">
        <v>70009192.769999996</v>
      </c>
      <c r="E42" s="26">
        <v>0</v>
      </c>
      <c r="F42" s="26">
        <v>84034334.019999951</v>
      </c>
      <c r="G42" s="26">
        <v>82532750.710000008</v>
      </c>
      <c r="H42" s="26">
        <v>0</v>
      </c>
      <c r="I42" s="26">
        <v>76319442.540000007</v>
      </c>
      <c r="J42" s="26">
        <v>75158443.480000004</v>
      </c>
      <c r="K42" s="26">
        <v>0</v>
      </c>
      <c r="L42" s="26">
        <v>42807221.57</v>
      </c>
      <c r="M42" s="26">
        <v>72981764.760000005</v>
      </c>
      <c r="N42" s="26">
        <v>2773594.6</v>
      </c>
      <c r="O42" s="26">
        <v>33412088.32</v>
      </c>
      <c r="P42" s="26">
        <v>74398845.569999993</v>
      </c>
      <c r="Q42" s="26">
        <v>0</v>
      </c>
      <c r="R42" s="26">
        <v>27071881.620000001</v>
      </c>
      <c r="S42" s="26">
        <v>73421240.829999998</v>
      </c>
      <c r="T42" s="26">
        <v>0</v>
      </c>
      <c r="U42" s="26">
        <v>24465814.309999961</v>
      </c>
      <c r="V42" s="5">
        <v>81628886.819999993</v>
      </c>
      <c r="W42" s="178">
        <v>0</v>
      </c>
      <c r="X42" s="26">
        <v>24710030.060000006</v>
      </c>
      <c r="Y42" s="5">
        <v>58804233.32</v>
      </c>
      <c r="Z42" s="178">
        <v>0</v>
      </c>
      <c r="AA42" s="26">
        <v>28630052.73</v>
      </c>
      <c r="AB42" s="5">
        <v>71774759.780000001</v>
      </c>
      <c r="AC42" s="178">
        <v>0</v>
      </c>
      <c r="AD42" s="26">
        <v>49873393.210000001</v>
      </c>
      <c r="AE42" s="5">
        <v>50408504.359999992</v>
      </c>
      <c r="AF42" s="178">
        <v>0</v>
      </c>
      <c r="AG42" s="26">
        <v>52545332.01000002</v>
      </c>
      <c r="AH42" s="5">
        <v>4189172.83</v>
      </c>
      <c r="AI42" s="178">
        <v>0</v>
      </c>
      <c r="AJ42" s="26">
        <v>29630366.74000001</v>
      </c>
      <c r="AK42" s="5">
        <v>2103184.36</v>
      </c>
      <c r="AL42" s="178">
        <v>0</v>
      </c>
      <c r="AM42" s="26">
        <v>31720459.43</v>
      </c>
      <c r="AN42" s="5">
        <v>2145354.17</v>
      </c>
      <c r="AO42" s="181">
        <v>0</v>
      </c>
      <c r="AP42" s="26">
        <v>32440061.420000002</v>
      </c>
      <c r="AQ42" s="5">
        <v>628751.42999999993</v>
      </c>
      <c r="AR42" s="181">
        <v>0</v>
      </c>
      <c r="AS42" s="26">
        <v>32044184.709999971</v>
      </c>
      <c r="AT42" s="5">
        <v>196742.52</v>
      </c>
      <c r="AU42" s="181">
        <v>0</v>
      </c>
      <c r="AV42" s="26">
        <v>22126676.540000003</v>
      </c>
      <c r="AW42" s="5">
        <v>0</v>
      </c>
      <c r="AX42" s="181">
        <v>0</v>
      </c>
      <c r="AY42" s="26">
        <v>24843027.669999979</v>
      </c>
      <c r="AZ42" s="5">
        <v>0</v>
      </c>
      <c r="BA42" s="181">
        <v>0</v>
      </c>
      <c r="BB42" s="26">
        <v>21913749.470000017</v>
      </c>
      <c r="BC42" s="5">
        <v>0</v>
      </c>
      <c r="BD42" s="181">
        <v>0</v>
      </c>
      <c r="BE42" s="26">
        <v>19851960.11999999</v>
      </c>
      <c r="BF42" s="5">
        <v>0</v>
      </c>
      <c r="BG42" s="181">
        <v>0</v>
      </c>
      <c r="BH42" s="26">
        <v>19921954.220000017</v>
      </c>
      <c r="BI42" s="5">
        <v>0</v>
      </c>
      <c r="BJ42" s="181">
        <v>0</v>
      </c>
      <c r="BK42" s="26">
        <v>20599773.029999994</v>
      </c>
      <c r="BL42" s="5">
        <v>0</v>
      </c>
      <c r="BM42" s="181">
        <v>0</v>
      </c>
      <c r="BN42" s="26">
        <v>15467131.000000004</v>
      </c>
      <c r="BO42" s="5">
        <v>0</v>
      </c>
      <c r="BP42" s="181">
        <v>0</v>
      </c>
      <c r="BQ42" s="26">
        <v>16475429.449999994</v>
      </c>
      <c r="BR42" s="5">
        <v>0</v>
      </c>
      <c r="BS42" s="181">
        <v>0</v>
      </c>
      <c r="BT42" s="26">
        <v>15390597.039999999</v>
      </c>
      <c r="BU42" s="5">
        <v>0</v>
      </c>
      <c r="BV42" s="181">
        <v>0</v>
      </c>
      <c r="BW42" s="26">
        <v>14928838.419999985</v>
      </c>
      <c r="BX42" s="5">
        <v>0</v>
      </c>
      <c r="BY42" s="181">
        <v>0</v>
      </c>
      <c r="BZ42" s="26">
        <v>11499696.579999985</v>
      </c>
      <c r="CA42" s="5">
        <v>223108.33</v>
      </c>
      <c r="CB42" s="181">
        <v>0</v>
      </c>
      <c r="CC42" s="26">
        <v>12280589.28999999</v>
      </c>
      <c r="CD42" s="5">
        <v>212509.27</v>
      </c>
      <c r="CE42" s="181">
        <v>0</v>
      </c>
      <c r="CF42" s="26">
        <v>12084655.050000008</v>
      </c>
      <c r="CG42" s="5">
        <v>202413.72</v>
      </c>
      <c r="CH42" s="181">
        <v>0</v>
      </c>
      <c r="CI42" s="26">
        <v>6077358.3200000022</v>
      </c>
      <c r="CJ42" s="5">
        <v>192899.81</v>
      </c>
      <c r="CK42" s="181">
        <v>0</v>
      </c>
      <c r="CL42" s="219"/>
    </row>
    <row r="43" spans="1:90" ht="15" customHeight="1">
      <c r="A43" s="1"/>
      <c r="B43" s="13" t="s">
        <v>173</v>
      </c>
      <c r="C43" s="26">
        <v>19495.400000000001</v>
      </c>
      <c r="D43" s="26">
        <v>64992149.140000023</v>
      </c>
      <c r="E43" s="26">
        <v>0</v>
      </c>
      <c r="F43" s="26">
        <v>80368.11</v>
      </c>
      <c r="G43" s="26">
        <v>64338502.800000049</v>
      </c>
      <c r="H43" s="26">
        <v>0</v>
      </c>
      <c r="I43" s="26">
        <v>80368.11</v>
      </c>
      <c r="J43" s="26">
        <v>64350858.880000003</v>
      </c>
      <c r="K43" s="26">
        <v>0</v>
      </c>
      <c r="L43" s="26">
        <v>0</v>
      </c>
      <c r="M43" s="26">
        <v>63765882.189999998</v>
      </c>
      <c r="N43" s="26">
        <v>0</v>
      </c>
      <c r="O43" s="26">
        <v>4648858.07</v>
      </c>
      <c r="P43" s="26">
        <v>60389232.880000003</v>
      </c>
      <c r="Q43" s="26">
        <v>0</v>
      </c>
      <c r="R43" s="26">
        <v>5558704</v>
      </c>
      <c r="S43" s="26">
        <v>64934859.899999999</v>
      </c>
      <c r="T43" s="26">
        <v>0</v>
      </c>
      <c r="U43" s="26">
        <v>6371842.8199999994</v>
      </c>
      <c r="V43" s="5">
        <v>65065925.710000016</v>
      </c>
      <c r="W43" s="178">
        <v>0</v>
      </c>
      <c r="X43" s="26">
        <v>6905367.2000000002</v>
      </c>
      <c r="Y43" s="5">
        <v>61967634.710000016</v>
      </c>
      <c r="Z43" s="178">
        <v>0</v>
      </c>
      <c r="AA43" s="26">
        <v>7990509.7699999996</v>
      </c>
      <c r="AB43" s="5">
        <v>57259150.469999999</v>
      </c>
      <c r="AC43" s="178">
        <v>0</v>
      </c>
      <c r="AD43" s="26">
        <v>8867410.1100000013</v>
      </c>
      <c r="AE43" s="5">
        <v>52455859.719999969</v>
      </c>
      <c r="AF43" s="178">
        <v>0</v>
      </c>
      <c r="AG43" s="26">
        <v>9653405.6699999999</v>
      </c>
      <c r="AH43" s="5">
        <v>45095336.879999995</v>
      </c>
      <c r="AI43" s="178">
        <v>0</v>
      </c>
      <c r="AJ43" s="26">
        <v>9217990.959999999</v>
      </c>
      <c r="AK43" s="5">
        <v>39628044.629999995</v>
      </c>
      <c r="AL43" s="178">
        <v>0</v>
      </c>
      <c r="AM43" s="26">
        <v>4209670.0200000005</v>
      </c>
      <c r="AN43" s="5">
        <v>30892654.630000003</v>
      </c>
      <c r="AO43" s="181">
        <v>0</v>
      </c>
      <c r="AP43" s="26">
        <v>4689450.1899999995</v>
      </c>
      <c r="AQ43" s="5">
        <v>25735550.390000001</v>
      </c>
      <c r="AR43" s="181">
        <v>0</v>
      </c>
      <c r="AS43" s="26">
        <v>5117944.88</v>
      </c>
      <c r="AT43" s="5">
        <v>23654876.219999995</v>
      </c>
      <c r="AU43" s="181">
        <v>0</v>
      </c>
      <c r="AV43" s="26">
        <v>5597752.2199999997</v>
      </c>
      <c r="AW43" s="5">
        <v>16010429.740000002</v>
      </c>
      <c r="AX43" s="181">
        <v>0</v>
      </c>
      <c r="AY43" s="26">
        <v>6078622.8100000005</v>
      </c>
      <c r="AZ43" s="5">
        <v>4161011.7800000003</v>
      </c>
      <c r="BA43" s="181">
        <v>0</v>
      </c>
      <c r="BB43" s="26">
        <v>6558514.1099999994</v>
      </c>
      <c r="BC43" s="5">
        <v>1670812.6</v>
      </c>
      <c r="BD43" s="181">
        <v>0</v>
      </c>
      <c r="BE43" s="26">
        <v>7037174.2700000005</v>
      </c>
      <c r="BF43" s="5">
        <v>0</v>
      </c>
      <c r="BG43" s="181">
        <v>0</v>
      </c>
      <c r="BH43" s="26">
        <v>7516981.6299999999</v>
      </c>
      <c r="BI43" s="5">
        <v>0</v>
      </c>
      <c r="BJ43" s="181">
        <v>0</v>
      </c>
      <c r="BK43" s="26">
        <v>7998187.9699999997</v>
      </c>
      <c r="BL43" s="5">
        <v>0</v>
      </c>
      <c r="BM43" s="181">
        <v>0</v>
      </c>
      <c r="BN43" s="26">
        <v>8478079.2600000016</v>
      </c>
      <c r="BO43" s="5">
        <v>0</v>
      </c>
      <c r="BP43" s="181">
        <v>0</v>
      </c>
      <c r="BQ43" s="26">
        <v>8683493.7699999996</v>
      </c>
      <c r="BR43" s="5">
        <v>0</v>
      </c>
      <c r="BS43" s="181">
        <v>0</v>
      </c>
      <c r="BT43" s="26">
        <v>0</v>
      </c>
      <c r="BU43" s="5">
        <v>0</v>
      </c>
      <c r="BV43" s="181">
        <v>0</v>
      </c>
      <c r="BW43" s="26">
        <v>0</v>
      </c>
      <c r="BX43" s="5">
        <v>0</v>
      </c>
      <c r="BY43" s="181">
        <v>0</v>
      </c>
      <c r="BZ43" s="26">
        <v>0</v>
      </c>
      <c r="CA43" s="5">
        <v>0</v>
      </c>
      <c r="CB43" s="181">
        <v>0</v>
      </c>
      <c r="CC43" s="26">
        <v>0</v>
      </c>
      <c r="CD43" s="5">
        <v>0</v>
      </c>
      <c r="CE43" s="181">
        <v>0</v>
      </c>
      <c r="CF43" s="26">
        <v>0</v>
      </c>
      <c r="CG43" s="5">
        <v>0</v>
      </c>
      <c r="CH43" s="181">
        <v>0</v>
      </c>
      <c r="CI43" s="26">
        <v>0</v>
      </c>
      <c r="CJ43" s="5">
        <v>0</v>
      </c>
      <c r="CK43" s="181">
        <v>0</v>
      </c>
      <c r="CL43" s="219"/>
    </row>
    <row r="44" spans="1:90" ht="15" customHeight="1">
      <c r="A44" s="1"/>
      <c r="B44" s="13" t="s">
        <v>174</v>
      </c>
      <c r="C44" s="26">
        <v>3059208.23</v>
      </c>
      <c r="D44" s="5">
        <v>5388692.75</v>
      </c>
      <c r="E44" s="178">
        <v>0</v>
      </c>
      <c r="F44" s="26">
        <v>3943869.1399999997</v>
      </c>
      <c r="G44" s="5">
        <v>6616462.5800000001</v>
      </c>
      <c r="H44" s="178">
        <v>0</v>
      </c>
      <c r="I44" s="26">
        <v>1417450.28</v>
      </c>
      <c r="J44" s="5">
        <v>6915002.6900000004</v>
      </c>
      <c r="K44" s="178">
        <v>0</v>
      </c>
      <c r="L44" s="26">
        <v>1401811.05</v>
      </c>
      <c r="M44" s="5">
        <v>7052205.3099999996</v>
      </c>
      <c r="N44" s="178">
        <v>0</v>
      </c>
      <c r="O44" s="26">
        <v>1751833.83</v>
      </c>
      <c r="P44" s="5">
        <v>7640319.4800000004</v>
      </c>
      <c r="Q44" s="178">
        <v>0</v>
      </c>
      <c r="R44" s="26">
        <v>1732714.18</v>
      </c>
      <c r="S44" s="5">
        <v>8859485.0700000003</v>
      </c>
      <c r="T44" s="178">
        <v>0</v>
      </c>
      <c r="U44" s="26">
        <v>1713596.53</v>
      </c>
      <c r="V44" s="5">
        <v>9185270.4999999981</v>
      </c>
      <c r="W44" s="178">
        <v>0</v>
      </c>
      <c r="X44" s="26">
        <v>1694689.84</v>
      </c>
      <c r="Y44" s="5">
        <v>8020260.5199999996</v>
      </c>
      <c r="Z44" s="178">
        <v>0</v>
      </c>
      <c r="AA44" s="26">
        <v>2012266.63</v>
      </c>
      <c r="AB44" s="5">
        <v>6742288.3499999996</v>
      </c>
      <c r="AC44" s="178">
        <v>0</v>
      </c>
      <c r="AD44" s="26">
        <v>1990544.63</v>
      </c>
      <c r="AE44" s="5">
        <v>5986909.2800000003</v>
      </c>
      <c r="AF44" s="178">
        <v>0</v>
      </c>
      <c r="AG44" s="26">
        <v>0</v>
      </c>
      <c r="AH44" s="5">
        <v>4136717.9599999995</v>
      </c>
      <c r="AI44" s="178">
        <v>0</v>
      </c>
      <c r="AJ44" s="26">
        <v>0</v>
      </c>
      <c r="AK44" s="5">
        <v>3993187.09</v>
      </c>
      <c r="AL44" s="178">
        <v>0</v>
      </c>
      <c r="AM44" s="181">
        <v>0</v>
      </c>
      <c r="AN44" s="5">
        <v>992031.92</v>
      </c>
      <c r="AO44" s="181">
        <v>0</v>
      </c>
      <c r="AP44" s="181">
        <v>0</v>
      </c>
      <c r="AQ44" s="5">
        <v>893250.86</v>
      </c>
      <c r="AR44" s="181">
        <v>0</v>
      </c>
      <c r="AS44" s="181">
        <v>0</v>
      </c>
      <c r="AT44" s="5">
        <v>300016.78000000003</v>
      </c>
      <c r="AU44" s="181">
        <v>0</v>
      </c>
      <c r="AV44" s="181">
        <v>0</v>
      </c>
      <c r="AW44" s="5">
        <v>320329.03999999998</v>
      </c>
      <c r="AX44" s="181">
        <v>0</v>
      </c>
      <c r="AY44" s="181">
        <v>0</v>
      </c>
      <c r="AZ44" s="5">
        <v>0</v>
      </c>
      <c r="BA44" s="181">
        <v>0</v>
      </c>
      <c r="BB44" s="181">
        <v>0</v>
      </c>
      <c r="BC44" s="5">
        <v>0</v>
      </c>
      <c r="BD44" s="181">
        <v>0</v>
      </c>
      <c r="BE44" s="181">
        <v>0</v>
      </c>
      <c r="BF44" s="5">
        <v>0</v>
      </c>
      <c r="BG44" s="181">
        <v>0</v>
      </c>
      <c r="BH44" s="181">
        <v>0</v>
      </c>
      <c r="BI44" s="5">
        <v>0</v>
      </c>
      <c r="BJ44" s="181">
        <v>0</v>
      </c>
      <c r="BK44" s="181">
        <v>0</v>
      </c>
      <c r="BL44" s="5">
        <v>0</v>
      </c>
      <c r="BM44" s="181">
        <v>0</v>
      </c>
      <c r="BN44" s="181">
        <v>0</v>
      </c>
      <c r="BO44" s="5">
        <v>0</v>
      </c>
      <c r="BP44" s="181">
        <v>0</v>
      </c>
      <c r="BQ44" s="181">
        <v>0</v>
      </c>
      <c r="BR44" s="5">
        <v>0</v>
      </c>
      <c r="BS44" s="181">
        <v>0</v>
      </c>
      <c r="BT44" s="181">
        <v>0</v>
      </c>
      <c r="BU44" s="5">
        <v>0</v>
      </c>
      <c r="BV44" s="181">
        <v>0</v>
      </c>
      <c r="BW44" s="181">
        <v>0</v>
      </c>
      <c r="BX44" s="5">
        <v>0</v>
      </c>
      <c r="BY44" s="181">
        <v>0</v>
      </c>
      <c r="BZ44" s="181">
        <v>0</v>
      </c>
      <c r="CA44" s="5">
        <v>0</v>
      </c>
      <c r="CB44" s="181">
        <v>0</v>
      </c>
      <c r="CC44" s="181">
        <v>0</v>
      </c>
      <c r="CD44" s="5">
        <v>0</v>
      </c>
      <c r="CE44" s="181">
        <v>0</v>
      </c>
      <c r="CF44" s="181">
        <v>0</v>
      </c>
      <c r="CG44" s="5">
        <v>0</v>
      </c>
      <c r="CH44" s="181">
        <v>0</v>
      </c>
      <c r="CI44" s="181">
        <v>12512.68</v>
      </c>
      <c r="CJ44" s="5">
        <v>0</v>
      </c>
      <c r="CK44" s="181">
        <v>0</v>
      </c>
      <c r="CL44" s="219"/>
    </row>
    <row r="45" spans="1:90" ht="15" customHeight="1">
      <c r="A45" s="1"/>
      <c r="B45" s="13" t="s">
        <v>175</v>
      </c>
      <c r="C45" s="26">
        <v>0</v>
      </c>
      <c r="D45" s="5">
        <v>259791.52000000002</v>
      </c>
      <c r="E45" s="178">
        <v>0</v>
      </c>
      <c r="F45" s="26">
        <v>0</v>
      </c>
      <c r="G45" s="5">
        <v>284932.66000000003</v>
      </c>
      <c r="H45" s="178">
        <v>0</v>
      </c>
      <c r="I45" s="26">
        <v>0</v>
      </c>
      <c r="J45" s="5">
        <v>319678.09999999998</v>
      </c>
      <c r="K45" s="178">
        <v>0</v>
      </c>
      <c r="L45" s="26">
        <v>0</v>
      </c>
      <c r="M45" s="5">
        <v>376908.79999999999</v>
      </c>
      <c r="N45" s="178">
        <v>0</v>
      </c>
      <c r="O45" s="26">
        <v>0</v>
      </c>
      <c r="P45" s="5">
        <v>443013.54</v>
      </c>
      <c r="Q45" s="178">
        <v>0</v>
      </c>
      <c r="R45" s="26">
        <v>0</v>
      </c>
      <c r="S45" s="5">
        <v>504961.57</v>
      </c>
      <c r="T45" s="178">
        <v>0</v>
      </c>
      <c r="U45" s="26">
        <v>0</v>
      </c>
      <c r="V45" s="5">
        <v>164441.04999999999</v>
      </c>
      <c r="W45" s="178">
        <v>0</v>
      </c>
      <c r="X45" s="26">
        <v>0</v>
      </c>
      <c r="Y45" s="5">
        <v>205336.07</v>
      </c>
      <c r="Z45" s="178">
        <v>0</v>
      </c>
      <c r="AA45" s="26">
        <v>0</v>
      </c>
      <c r="AB45" s="5">
        <v>246253.03</v>
      </c>
      <c r="AC45" s="178">
        <v>0</v>
      </c>
      <c r="AD45" s="26">
        <v>0</v>
      </c>
      <c r="AE45" s="5">
        <v>287151.92000000004</v>
      </c>
      <c r="AF45" s="178">
        <v>0</v>
      </c>
      <c r="AG45" s="26">
        <v>0</v>
      </c>
      <c r="AH45" s="5">
        <v>328021.11</v>
      </c>
      <c r="AI45" s="178">
        <v>0</v>
      </c>
      <c r="AJ45" s="26">
        <v>0</v>
      </c>
      <c r="AK45" s="5">
        <v>368916.12</v>
      </c>
      <c r="AL45" s="178">
        <v>0</v>
      </c>
      <c r="AM45" s="181">
        <v>0</v>
      </c>
      <c r="AN45" s="5">
        <v>409848.58</v>
      </c>
      <c r="AO45" s="181">
        <v>0</v>
      </c>
      <c r="AP45" s="181">
        <v>0</v>
      </c>
      <c r="AQ45" s="5">
        <v>450747.47000000003</v>
      </c>
      <c r="AR45" s="181">
        <v>0</v>
      </c>
      <c r="AS45" s="181">
        <v>0</v>
      </c>
      <c r="AT45" s="5">
        <v>308027.34999999998</v>
      </c>
      <c r="AU45" s="181">
        <v>0</v>
      </c>
      <c r="AV45" s="181">
        <v>0</v>
      </c>
      <c r="AW45" s="5">
        <v>334429.69</v>
      </c>
      <c r="AX45" s="181">
        <v>0</v>
      </c>
      <c r="AY45" s="181">
        <v>0</v>
      </c>
      <c r="AZ45" s="5">
        <v>360884.97</v>
      </c>
      <c r="BA45" s="181">
        <v>0</v>
      </c>
      <c r="BB45" s="181">
        <v>0</v>
      </c>
      <c r="BC45" s="5">
        <v>387291.19</v>
      </c>
      <c r="BD45" s="181">
        <v>0</v>
      </c>
      <c r="BE45" s="181">
        <v>0</v>
      </c>
      <c r="BF45" s="5">
        <v>413636.72</v>
      </c>
      <c r="BG45" s="181">
        <v>0</v>
      </c>
      <c r="BH45" s="181">
        <v>0</v>
      </c>
      <c r="BI45" s="5">
        <v>0</v>
      </c>
      <c r="BJ45" s="181">
        <v>0</v>
      </c>
      <c r="BK45" s="181">
        <v>0</v>
      </c>
      <c r="BL45" s="5">
        <v>0</v>
      </c>
      <c r="BM45" s="181">
        <v>0</v>
      </c>
      <c r="BN45" s="181">
        <v>0</v>
      </c>
      <c r="BO45" s="5">
        <v>0</v>
      </c>
      <c r="BP45" s="181">
        <v>0</v>
      </c>
      <c r="BQ45" s="181">
        <v>0</v>
      </c>
      <c r="BR45" s="5">
        <v>0</v>
      </c>
      <c r="BS45" s="181">
        <v>0</v>
      </c>
      <c r="BT45" s="181">
        <v>0</v>
      </c>
      <c r="BU45" s="5">
        <v>0</v>
      </c>
      <c r="BV45" s="181">
        <v>0</v>
      </c>
      <c r="BW45" s="181">
        <v>0</v>
      </c>
      <c r="BX45" s="5">
        <v>0</v>
      </c>
      <c r="BY45" s="181">
        <v>0</v>
      </c>
      <c r="BZ45" s="181">
        <v>0</v>
      </c>
      <c r="CA45" s="5">
        <v>0</v>
      </c>
      <c r="CB45" s="181">
        <v>0</v>
      </c>
      <c r="CC45" s="181">
        <v>0</v>
      </c>
      <c r="CD45" s="5">
        <v>0</v>
      </c>
      <c r="CE45" s="181">
        <v>0</v>
      </c>
      <c r="CF45" s="181">
        <v>0</v>
      </c>
      <c r="CG45" s="5">
        <v>0</v>
      </c>
      <c r="CH45" s="181">
        <v>0</v>
      </c>
      <c r="CI45" s="181">
        <v>0</v>
      </c>
      <c r="CJ45" s="5">
        <v>0</v>
      </c>
      <c r="CK45" s="181">
        <v>0</v>
      </c>
      <c r="CL45" s="219"/>
    </row>
    <row r="46" spans="1:90" ht="15" customHeight="1">
      <c r="A46" s="1"/>
      <c r="B46" s="13" t="s">
        <v>176</v>
      </c>
      <c r="C46" s="26">
        <v>0</v>
      </c>
      <c r="D46" s="5">
        <v>584344.81999999995</v>
      </c>
      <c r="E46" s="178">
        <v>0</v>
      </c>
      <c r="F46" s="26">
        <v>0</v>
      </c>
      <c r="G46" s="5">
        <v>651951.14</v>
      </c>
      <c r="H46" s="178">
        <v>0</v>
      </c>
      <c r="I46" s="26">
        <v>5736.35</v>
      </c>
      <c r="J46" s="5">
        <v>715675.02</v>
      </c>
      <c r="K46" s="178">
        <v>0</v>
      </c>
      <c r="L46" s="26">
        <v>11472.93</v>
      </c>
      <c r="M46" s="5">
        <v>778504.55</v>
      </c>
      <c r="N46" s="178">
        <v>0</v>
      </c>
      <c r="O46" s="26">
        <v>393015.57</v>
      </c>
      <c r="P46" s="5">
        <v>448375.1</v>
      </c>
      <c r="Q46" s="178">
        <v>0</v>
      </c>
      <c r="R46" s="26">
        <v>429223.96</v>
      </c>
      <c r="S46" s="5">
        <v>190760.06</v>
      </c>
      <c r="T46" s="178">
        <v>0</v>
      </c>
      <c r="U46" s="26">
        <v>487449.21</v>
      </c>
      <c r="V46" s="5">
        <v>206641.08</v>
      </c>
      <c r="W46" s="178">
        <v>0</v>
      </c>
      <c r="X46" s="26">
        <v>545744.61</v>
      </c>
      <c r="Y46" s="5">
        <v>222550.02</v>
      </c>
      <c r="Z46" s="178">
        <v>0</v>
      </c>
      <c r="AA46" s="26">
        <v>604138.63</v>
      </c>
      <c r="AB46" s="5">
        <v>65950.06</v>
      </c>
      <c r="AC46" s="178">
        <v>0</v>
      </c>
      <c r="AD46" s="26">
        <v>780896.87</v>
      </c>
      <c r="AE46" s="5">
        <v>71297.37000000001</v>
      </c>
      <c r="AF46" s="178">
        <v>0</v>
      </c>
      <c r="AG46" s="26">
        <v>1012028.1300000001</v>
      </c>
      <c r="AH46" s="5">
        <v>76636.320000000007</v>
      </c>
      <c r="AI46" s="178">
        <v>0</v>
      </c>
      <c r="AJ46" s="26">
        <v>1214342.9799999995</v>
      </c>
      <c r="AK46" s="5">
        <v>81983.040000000008</v>
      </c>
      <c r="AL46" s="178">
        <v>0</v>
      </c>
      <c r="AM46" s="26">
        <v>869287.7</v>
      </c>
      <c r="AN46" s="5">
        <v>87339.26999999999</v>
      </c>
      <c r="AO46" s="181">
        <v>0</v>
      </c>
      <c r="AP46" s="26">
        <v>1074802.4999999998</v>
      </c>
      <c r="AQ46" s="5">
        <v>92686.579999999987</v>
      </c>
      <c r="AR46" s="181">
        <v>0</v>
      </c>
      <c r="AS46" s="26">
        <v>1280147.6599999999</v>
      </c>
      <c r="AT46" s="5">
        <v>97104.59</v>
      </c>
      <c r="AU46" s="181">
        <v>0</v>
      </c>
      <c r="AV46" s="26">
        <v>1485636.3799999997</v>
      </c>
      <c r="AW46" s="5">
        <v>0</v>
      </c>
      <c r="AX46" s="181">
        <v>0</v>
      </c>
      <c r="AY46" s="26">
        <v>1691347.7500000005</v>
      </c>
      <c r="AZ46" s="5">
        <v>0</v>
      </c>
      <c r="BA46" s="181">
        <v>0</v>
      </c>
      <c r="BB46" s="26">
        <v>1896862.7599999993</v>
      </c>
      <c r="BC46" s="5">
        <v>0</v>
      </c>
      <c r="BD46" s="181">
        <v>0</v>
      </c>
      <c r="BE46" s="26">
        <v>2102102.5999999996</v>
      </c>
      <c r="BF46" s="5">
        <v>0</v>
      </c>
      <c r="BG46" s="181">
        <v>0</v>
      </c>
      <c r="BH46" s="26">
        <v>2307591.3099999996</v>
      </c>
      <c r="BI46" s="5">
        <v>0</v>
      </c>
      <c r="BJ46" s="181">
        <v>0</v>
      </c>
      <c r="BK46" s="26">
        <v>2507670.0399999991</v>
      </c>
      <c r="BL46" s="5">
        <v>0</v>
      </c>
      <c r="BM46" s="181">
        <v>0</v>
      </c>
      <c r="BN46" s="26">
        <v>2604164.9700000007</v>
      </c>
      <c r="BO46" s="5">
        <v>0</v>
      </c>
      <c r="BP46" s="181">
        <v>0</v>
      </c>
      <c r="BQ46" s="26">
        <v>2803589.2699999991</v>
      </c>
      <c r="BR46" s="5">
        <v>0</v>
      </c>
      <c r="BS46" s="181">
        <v>0</v>
      </c>
      <c r="BT46" s="26">
        <v>2995977.1700000004</v>
      </c>
      <c r="BU46" s="5">
        <v>0</v>
      </c>
      <c r="BV46" s="181">
        <v>0</v>
      </c>
      <c r="BW46" s="26">
        <v>2783662.5500000003</v>
      </c>
      <c r="BX46" s="5">
        <v>0</v>
      </c>
      <c r="BY46" s="181">
        <v>0</v>
      </c>
      <c r="BZ46" s="26">
        <v>2961343.1800000006</v>
      </c>
      <c r="CA46" s="5">
        <v>0</v>
      </c>
      <c r="CB46" s="181">
        <v>0</v>
      </c>
      <c r="CC46" s="26">
        <v>3138639.9899999988</v>
      </c>
      <c r="CD46" s="5">
        <v>0</v>
      </c>
      <c r="CE46" s="181">
        <v>0</v>
      </c>
      <c r="CF46" s="26">
        <v>3208727.3200000012</v>
      </c>
      <c r="CG46" s="5">
        <v>0</v>
      </c>
      <c r="CH46" s="181">
        <v>0</v>
      </c>
      <c r="CI46" s="26">
        <v>0</v>
      </c>
      <c r="CJ46" s="5">
        <v>0</v>
      </c>
      <c r="CK46" s="181">
        <v>0</v>
      </c>
      <c r="CL46" s="219"/>
    </row>
    <row r="47" spans="1:90" ht="15" customHeight="1">
      <c r="A47" s="1"/>
      <c r="B47" s="13" t="s">
        <v>217</v>
      </c>
      <c r="C47" s="26">
        <v>0</v>
      </c>
      <c r="D47" s="5">
        <v>2499588.6900000004</v>
      </c>
      <c r="E47" s="178">
        <v>0</v>
      </c>
      <c r="F47" s="26">
        <v>0</v>
      </c>
      <c r="G47" s="5">
        <v>2655397.0999999996</v>
      </c>
      <c r="H47" s="178">
        <v>0</v>
      </c>
      <c r="I47" s="26">
        <v>0</v>
      </c>
      <c r="J47" s="5">
        <v>3251784.28</v>
      </c>
      <c r="K47" s="178">
        <v>0</v>
      </c>
      <c r="L47" s="26">
        <v>0</v>
      </c>
      <c r="M47" s="5">
        <v>3874665.38</v>
      </c>
      <c r="N47" s="178">
        <v>0</v>
      </c>
      <c r="O47" s="26">
        <v>0</v>
      </c>
      <c r="P47" s="5">
        <v>4239798.0599999996</v>
      </c>
      <c r="Q47" s="178">
        <v>0</v>
      </c>
      <c r="R47" s="26">
        <v>0</v>
      </c>
      <c r="S47" s="5">
        <v>4818737.4000000004</v>
      </c>
      <c r="T47" s="178">
        <v>0</v>
      </c>
      <c r="U47" s="26">
        <v>0</v>
      </c>
      <c r="V47" s="5">
        <v>5352952.3100000005</v>
      </c>
      <c r="W47" s="178">
        <v>0</v>
      </c>
      <c r="X47" s="26">
        <v>0</v>
      </c>
      <c r="Y47" s="5">
        <v>4644570.4699999988</v>
      </c>
      <c r="Z47" s="178">
        <v>0</v>
      </c>
      <c r="AA47" s="26">
        <v>0</v>
      </c>
      <c r="AB47" s="5">
        <v>5309389.97</v>
      </c>
      <c r="AC47" s="178">
        <v>0</v>
      </c>
      <c r="AD47" s="26">
        <v>0</v>
      </c>
      <c r="AE47" s="5">
        <v>4313727.72</v>
      </c>
      <c r="AF47" s="178">
        <v>0</v>
      </c>
      <c r="AG47" s="26">
        <v>0</v>
      </c>
      <c r="AH47" s="5">
        <v>3803471.24</v>
      </c>
      <c r="AI47" s="178">
        <v>0</v>
      </c>
      <c r="AJ47" s="26">
        <v>0</v>
      </c>
      <c r="AK47" s="5">
        <v>1882836.1500000004</v>
      </c>
      <c r="AL47" s="178">
        <v>0</v>
      </c>
      <c r="AM47" s="181">
        <v>0</v>
      </c>
      <c r="AN47" s="5">
        <v>2043361.74</v>
      </c>
      <c r="AO47" s="181">
        <v>0</v>
      </c>
      <c r="AP47" s="181">
        <v>0</v>
      </c>
      <c r="AQ47" s="5">
        <v>1872171.5099999998</v>
      </c>
      <c r="AR47" s="181">
        <v>0</v>
      </c>
      <c r="AS47" s="181">
        <v>0</v>
      </c>
      <c r="AT47" s="5">
        <v>0</v>
      </c>
      <c r="AU47" s="181">
        <v>0</v>
      </c>
      <c r="AV47" s="181">
        <v>0</v>
      </c>
      <c r="AW47" s="5">
        <v>0</v>
      </c>
      <c r="AX47" s="181">
        <v>0</v>
      </c>
      <c r="AY47" s="181">
        <v>0</v>
      </c>
      <c r="AZ47" s="5">
        <v>0</v>
      </c>
      <c r="BA47" s="181">
        <v>0</v>
      </c>
      <c r="BB47" s="181">
        <v>0</v>
      </c>
      <c r="BC47" s="5">
        <v>0</v>
      </c>
      <c r="BD47" s="181">
        <v>0</v>
      </c>
      <c r="BE47" s="181">
        <v>0</v>
      </c>
      <c r="BF47" s="5">
        <v>0</v>
      </c>
      <c r="BG47" s="181">
        <v>0</v>
      </c>
      <c r="BH47" s="181">
        <v>0</v>
      </c>
      <c r="BI47" s="5">
        <v>0</v>
      </c>
      <c r="BJ47" s="181">
        <v>0</v>
      </c>
      <c r="BK47" s="181">
        <v>0</v>
      </c>
      <c r="BL47" s="5">
        <v>0</v>
      </c>
      <c r="BM47" s="181">
        <v>0</v>
      </c>
      <c r="BN47" s="181">
        <v>0</v>
      </c>
      <c r="BO47" s="5">
        <v>0</v>
      </c>
      <c r="BP47" s="181">
        <v>0</v>
      </c>
      <c r="BQ47" s="181">
        <v>0</v>
      </c>
      <c r="BR47" s="5">
        <v>0</v>
      </c>
      <c r="BS47" s="181">
        <v>0</v>
      </c>
      <c r="BT47" s="181">
        <v>0</v>
      </c>
      <c r="BU47" s="5">
        <v>0</v>
      </c>
      <c r="BV47" s="181">
        <v>0</v>
      </c>
      <c r="BW47" s="181">
        <v>0</v>
      </c>
      <c r="BX47" s="5">
        <v>0</v>
      </c>
      <c r="BY47" s="181">
        <v>0</v>
      </c>
      <c r="BZ47" s="181">
        <v>0</v>
      </c>
      <c r="CA47" s="5">
        <v>0</v>
      </c>
      <c r="CB47" s="181">
        <v>0</v>
      </c>
      <c r="CC47" s="181">
        <v>0</v>
      </c>
      <c r="CD47" s="5">
        <v>0</v>
      </c>
      <c r="CE47" s="181">
        <v>0</v>
      </c>
      <c r="CF47" s="181">
        <v>0</v>
      </c>
      <c r="CG47" s="5">
        <v>0</v>
      </c>
      <c r="CH47" s="181">
        <v>0</v>
      </c>
      <c r="CI47" s="181">
        <v>0</v>
      </c>
      <c r="CJ47" s="5">
        <v>0</v>
      </c>
      <c r="CK47" s="181">
        <v>0</v>
      </c>
      <c r="CL47" s="219"/>
    </row>
    <row r="48" spans="1:90" ht="15" customHeight="1">
      <c r="A48" s="1"/>
      <c r="B48" s="13" t="s">
        <v>223</v>
      </c>
      <c r="C48" s="26">
        <v>0</v>
      </c>
      <c r="D48" s="5">
        <v>1043702.7100000001</v>
      </c>
      <c r="E48" s="178">
        <v>0</v>
      </c>
      <c r="F48" s="26">
        <v>0</v>
      </c>
      <c r="G48" s="5">
        <v>1214551.26</v>
      </c>
      <c r="H48" s="178">
        <v>0</v>
      </c>
      <c r="I48" s="26">
        <v>0</v>
      </c>
      <c r="J48" s="5">
        <v>1381705.9</v>
      </c>
      <c r="K48" s="178">
        <v>0</v>
      </c>
      <c r="L48" s="26">
        <v>0</v>
      </c>
      <c r="M48" s="5">
        <v>577661.16</v>
      </c>
      <c r="N48" s="178">
        <v>0</v>
      </c>
      <c r="O48" s="26">
        <v>64290.66</v>
      </c>
      <c r="P48" s="5">
        <v>598411.55000000005</v>
      </c>
      <c r="Q48" s="178">
        <v>0</v>
      </c>
      <c r="R48" s="26">
        <v>69801.27</v>
      </c>
      <c r="S48" s="5">
        <v>677855.46</v>
      </c>
      <c r="T48" s="178">
        <v>0</v>
      </c>
      <c r="U48" s="26">
        <v>75302.8</v>
      </c>
      <c r="V48" s="5">
        <v>757199.14000000013</v>
      </c>
      <c r="W48" s="178">
        <v>0</v>
      </c>
      <c r="X48" s="26">
        <v>80812.75</v>
      </c>
      <c r="Y48" s="5">
        <v>834493.22000000009</v>
      </c>
      <c r="Z48" s="178">
        <v>0</v>
      </c>
      <c r="AA48" s="26">
        <v>86333.11</v>
      </c>
      <c r="AB48" s="5">
        <v>497444.12</v>
      </c>
      <c r="AC48" s="178">
        <v>0</v>
      </c>
      <c r="AD48" s="26">
        <v>0</v>
      </c>
      <c r="AE48" s="5">
        <v>482258.89</v>
      </c>
      <c r="AF48" s="178">
        <v>0</v>
      </c>
      <c r="AG48" s="26">
        <v>0</v>
      </c>
      <c r="AH48" s="5">
        <v>532147.75</v>
      </c>
      <c r="AI48" s="178">
        <v>0</v>
      </c>
      <c r="AJ48" s="26">
        <v>0</v>
      </c>
      <c r="AK48" s="5">
        <v>582036.61</v>
      </c>
      <c r="AL48" s="178">
        <v>0</v>
      </c>
      <c r="AM48" s="181">
        <v>0</v>
      </c>
      <c r="AN48" s="5">
        <v>0</v>
      </c>
      <c r="AO48" s="181">
        <v>0</v>
      </c>
      <c r="AP48" s="181">
        <v>0</v>
      </c>
      <c r="AQ48" s="5">
        <v>0</v>
      </c>
      <c r="AR48" s="181">
        <v>0</v>
      </c>
      <c r="AS48" s="181">
        <v>0</v>
      </c>
      <c r="AT48" s="5">
        <v>0</v>
      </c>
      <c r="AU48" s="181">
        <v>0</v>
      </c>
      <c r="AV48" s="181">
        <v>0</v>
      </c>
      <c r="AW48" s="5">
        <v>0</v>
      </c>
      <c r="AX48" s="181">
        <v>0</v>
      </c>
      <c r="AY48" s="181">
        <v>0</v>
      </c>
      <c r="AZ48" s="5">
        <v>0</v>
      </c>
      <c r="BA48" s="181">
        <v>0</v>
      </c>
      <c r="BB48" s="181">
        <v>0</v>
      </c>
      <c r="BC48" s="5">
        <v>0</v>
      </c>
      <c r="BD48" s="181">
        <v>0</v>
      </c>
      <c r="BE48" s="181">
        <v>0</v>
      </c>
      <c r="BF48" s="5">
        <v>0</v>
      </c>
      <c r="BG48" s="181">
        <v>0</v>
      </c>
      <c r="BH48" s="181">
        <v>0</v>
      </c>
      <c r="BI48" s="5">
        <v>0</v>
      </c>
      <c r="BJ48" s="181">
        <v>0</v>
      </c>
      <c r="BK48" s="181">
        <v>0</v>
      </c>
      <c r="BL48" s="5">
        <v>0</v>
      </c>
      <c r="BM48" s="181">
        <v>0</v>
      </c>
      <c r="BN48" s="181">
        <v>0</v>
      </c>
      <c r="BO48" s="5">
        <v>0</v>
      </c>
      <c r="BP48" s="181">
        <v>0</v>
      </c>
      <c r="BQ48" s="181">
        <v>0</v>
      </c>
      <c r="BR48" s="5">
        <v>0</v>
      </c>
      <c r="BS48" s="181">
        <v>0</v>
      </c>
      <c r="BT48" s="181">
        <v>0</v>
      </c>
      <c r="BU48" s="5">
        <v>0</v>
      </c>
      <c r="BV48" s="181">
        <v>0</v>
      </c>
      <c r="BW48" s="181">
        <v>0</v>
      </c>
      <c r="BX48" s="5">
        <v>0</v>
      </c>
      <c r="BY48" s="181">
        <v>0</v>
      </c>
      <c r="BZ48" s="181">
        <v>0</v>
      </c>
      <c r="CA48" s="5">
        <v>0</v>
      </c>
      <c r="CB48" s="181">
        <v>0</v>
      </c>
      <c r="CC48" s="181">
        <v>0</v>
      </c>
      <c r="CD48" s="5">
        <v>0</v>
      </c>
      <c r="CE48" s="181">
        <v>0</v>
      </c>
      <c r="CF48" s="181">
        <v>0</v>
      </c>
      <c r="CG48" s="5">
        <v>0</v>
      </c>
      <c r="CH48" s="181">
        <v>0</v>
      </c>
      <c r="CI48" s="181">
        <v>0</v>
      </c>
      <c r="CJ48" s="5">
        <v>0</v>
      </c>
      <c r="CK48" s="181">
        <v>0</v>
      </c>
      <c r="CL48" s="219"/>
    </row>
    <row r="49" spans="1:117" ht="15" customHeight="1">
      <c r="A49" s="1"/>
      <c r="B49" s="13" t="s">
        <v>178</v>
      </c>
      <c r="C49" s="26">
        <v>45664.06</v>
      </c>
      <c r="D49" s="5">
        <v>244629.65999999997</v>
      </c>
      <c r="E49" s="178">
        <v>0</v>
      </c>
      <c r="F49" s="26">
        <v>45171.12</v>
      </c>
      <c r="G49" s="5">
        <v>313776.68</v>
      </c>
      <c r="H49" s="178">
        <v>0</v>
      </c>
      <c r="I49" s="26">
        <v>44672.74</v>
      </c>
      <c r="J49" s="5">
        <v>382911.97</v>
      </c>
      <c r="K49" s="178">
        <v>0</v>
      </c>
      <c r="L49" s="26">
        <v>44179.85</v>
      </c>
      <c r="M49" s="5">
        <v>452055.4</v>
      </c>
      <c r="N49" s="178">
        <v>0</v>
      </c>
      <c r="O49" s="26">
        <v>60892.75</v>
      </c>
      <c r="P49" s="5">
        <v>521217.71</v>
      </c>
      <c r="Q49" s="178">
        <v>0</v>
      </c>
      <c r="R49" s="26">
        <v>60228.160000000003</v>
      </c>
      <c r="S49" s="5">
        <v>590367.22</v>
      </c>
      <c r="T49" s="178">
        <v>0</v>
      </c>
      <c r="U49" s="26">
        <v>59563.65</v>
      </c>
      <c r="V49" s="5">
        <v>299020.33999999997</v>
      </c>
      <c r="W49" s="178">
        <v>0</v>
      </c>
      <c r="X49" s="26">
        <v>76946.559999999998</v>
      </c>
      <c r="Y49" s="5">
        <v>340435.67000000004</v>
      </c>
      <c r="Z49" s="178">
        <v>0</v>
      </c>
      <c r="AA49" s="26">
        <v>76106.759999999995</v>
      </c>
      <c r="AB49" s="5">
        <v>381884.2</v>
      </c>
      <c r="AC49" s="178">
        <v>0</v>
      </c>
      <c r="AD49" s="26">
        <v>75285.209999999992</v>
      </c>
      <c r="AE49" s="5">
        <v>423303.11</v>
      </c>
      <c r="AF49" s="178">
        <v>0</v>
      </c>
      <c r="AG49" s="26">
        <v>74454.559999999998</v>
      </c>
      <c r="AH49" s="5">
        <v>464681.65</v>
      </c>
      <c r="AI49" s="178">
        <v>0</v>
      </c>
      <c r="AJ49" s="26">
        <v>73633.08</v>
      </c>
      <c r="AK49" s="5">
        <v>506096.98</v>
      </c>
      <c r="AL49" s="178">
        <v>0</v>
      </c>
      <c r="AM49" s="181">
        <v>0</v>
      </c>
      <c r="AN49" s="5">
        <v>547559.85</v>
      </c>
      <c r="AO49" s="181">
        <v>0</v>
      </c>
      <c r="AP49" s="181">
        <v>0</v>
      </c>
      <c r="AQ49" s="5">
        <v>588978.76</v>
      </c>
      <c r="AR49" s="181">
        <v>0</v>
      </c>
      <c r="AS49" s="181">
        <v>0</v>
      </c>
      <c r="AT49" s="5">
        <v>630342.96</v>
      </c>
      <c r="AU49" s="181">
        <v>0</v>
      </c>
      <c r="AV49" s="181">
        <v>0</v>
      </c>
      <c r="AW49" s="5">
        <v>379551.74</v>
      </c>
      <c r="AX49" s="181">
        <v>0</v>
      </c>
      <c r="AY49" s="181">
        <v>0</v>
      </c>
      <c r="AZ49" s="5">
        <v>0</v>
      </c>
      <c r="BA49" s="181">
        <v>0</v>
      </c>
      <c r="BB49" s="181">
        <v>0</v>
      </c>
      <c r="BC49" s="5">
        <v>0</v>
      </c>
      <c r="BD49" s="181">
        <v>0</v>
      </c>
      <c r="BE49" s="181">
        <v>0</v>
      </c>
      <c r="BF49" s="5">
        <v>0</v>
      </c>
      <c r="BG49" s="181">
        <v>0</v>
      </c>
      <c r="BH49" s="181">
        <v>0</v>
      </c>
      <c r="BI49" s="5">
        <v>0</v>
      </c>
      <c r="BJ49" s="181">
        <v>0</v>
      </c>
      <c r="BK49" s="181">
        <v>0</v>
      </c>
      <c r="BL49" s="5">
        <v>0</v>
      </c>
      <c r="BM49" s="181">
        <v>0</v>
      </c>
      <c r="BN49" s="181">
        <v>0</v>
      </c>
      <c r="BO49" s="5">
        <v>0</v>
      </c>
      <c r="BP49" s="181">
        <v>0</v>
      </c>
      <c r="BQ49" s="181">
        <v>0</v>
      </c>
      <c r="BR49" s="5">
        <v>0</v>
      </c>
      <c r="BS49" s="181">
        <v>0</v>
      </c>
      <c r="BT49" s="181">
        <v>0</v>
      </c>
      <c r="BU49" s="5">
        <v>0</v>
      </c>
      <c r="BV49" s="181">
        <v>0</v>
      </c>
      <c r="BW49" s="181">
        <v>0</v>
      </c>
      <c r="BX49" s="5">
        <v>0</v>
      </c>
      <c r="BY49" s="181">
        <v>0</v>
      </c>
      <c r="BZ49" s="181">
        <v>0</v>
      </c>
      <c r="CA49" s="5">
        <v>0</v>
      </c>
      <c r="CB49" s="181">
        <v>0</v>
      </c>
      <c r="CC49" s="181">
        <v>0</v>
      </c>
      <c r="CD49" s="5">
        <v>0</v>
      </c>
      <c r="CE49" s="181">
        <v>0</v>
      </c>
      <c r="CF49" s="181">
        <v>0</v>
      </c>
      <c r="CG49" s="5">
        <v>0</v>
      </c>
      <c r="CH49" s="181">
        <v>0</v>
      </c>
      <c r="CI49" s="181">
        <v>0</v>
      </c>
      <c r="CJ49" s="5">
        <v>0</v>
      </c>
      <c r="CK49" s="181">
        <v>0</v>
      </c>
      <c r="CL49" s="219"/>
    </row>
    <row r="50" spans="1:117" s="68" customFormat="1" ht="15" customHeight="1">
      <c r="B50" s="13" t="s">
        <v>208</v>
      </c>
      <c r="C50" s="26">
        <v>0</v>
      </c>
      <c r="D50" s="5">
        <v>251862.56999999998</v>
      </c>
      <c r="E50" s="178">
        <v>0</v>
      </c>
      <c r="F50" s="26">
        <v>0</v>
      </c>
      <c r="G50" s="5">
        <v>256443.43</v>
      </c>
      <c r="H50" s="178">
        <v>0</v>
      </c>
      <c r="I50" s="26">
        <v>0</v>
      </c>
      <c r="J50" s="5">
        <v>255211.53</v>
      </c>
      <c r="K50" s="178">
        <v>0</v>
      </c>
      <c r="L50" s="26">
        <v>0</v>
      </c>
      <c r="M50" s="5">
        <v>308823</v>
      </c>
      <c r="N50" s="178">
        <v>0</v>
      </c>
      <c r="O50" s="26">
        <v>0</v>
      </c>
      <c r="P50" s="5">
        <v>308974.34000000003</v>
      </c>
      <c r="Q50" s="178">
        <v>0</v>
      </c>
      <c r="R50" s="26">
        <v>0</v>
      </c>
      <c r="S50" s="5">
        <v>325408</v>
      </c>
      <c r="T50" s="178">
        <v>0</v>
      </c>
      <c r="U50" s="26">
        <v>0</v>
      </c>
      <c r="V50" s="5">
        <v>374219.19999999995</v>
      </c>
      <c r="W50" s="178">
        <v>0</v>
      </c>
      <c r="X50" s="26">
        <v>0</v>
      </c>
      <c r="Y50" s="5">
        <v>431165.55</v>
      </c>
      <c r="Z50" s="178">
        <v>0</v>
      </c>
      <c r="AA50" s="26">
        <v>0</v>
      </c>
      <c r="AB50" s="5">
        <v>455571.20000000001</v>
      </c>
      <c r="AC50" s="178">
        <v>0</v>
      </c>
      <c r="AD50" s="26">
        <v>0</v>
      </c>
      <c r="AE50" s="5">
        <v>504382.4</v>
      </c>
      <c r="AF50" s="178">
        <v>0</v>
      </c>
      <c r="AG50" s="26">
        <v>0</v>
      </c>
      <c r="AH50" s="5">
        <v>0</v>
      </c>
      <c r="AI50" s="178">
        <v>0</v>
      </c>
      <c r="AJ50" s="26">
        <v>0</v>
      </c>
      <c r="AK50" s="5">
        <v>0</v>
      </c>
      <c r="AL50" s="178">
        <v>0</v>
      </c>
      <c r="AM50" s="8">
        <v>0</v>
      </c>
      <c r="AN50" s="5">
        <v>0</v>
      </c>
      <c r="AO50" s="181">
        <v>0</v>
      </c>
      <c r="AP50" s="8">
        <v>0</v>
      </c>
      <c r="AQ50" s="5">
        <v>0</v>
      </c>
      <c r="AR50" s="181">
        <v>0</v>
      </c>
      <c r="AS50" s="8">
        <v>0</v>
      </c>
      <c r="AT50" s="5">
        <v>0</v>
      </c>
      <c r="AU50" s="181">
        <v>0</v>
      </c>
      <c r="AV50" s="8">
        <v>0</v>
      </c>
      <c r="AW50" s="5">
        <v>0</v>
      </c>
      <c r="AX50" s="181">
        <v>0</v>
      </c>
      <c r="AY50" s="8">
        <v>0</v>
      </c>
      <c r="AZ50" s="5">
        <v>0</v>
      </c>
      <c r="BA50" s="181">
        <v>0</v>
      </c>
      <c r="BB50" s="8">
        <v>0</v>
      </c>
      <c r="BC50" s="5">
        <v>0</v>
      </c>
      <c r="BD50" s="181">
        <v>0</v>
      </c>
      <c r="BE50" s="8">
        <v>0</v>
      </c>
      <c r="BF50" s="5">
        <v>0</v>
      </c>
      <c r="BG50" s="181">
        <v>0</v>
      </c>
      <c r="BH50" s="8">
        <v>0</v>
      </c>
      <c r="BI50" s="5">
        <v>0</v>
      </c>
      <c r="BJ50" s="181">
        <v>0</v>
      </c>
      <c r="BK50" s="8">
        <v>0</v>
      </c>
      <c r="BL50" s="5">
        <v>0</v>
      </c>
      <c r="BM50" s="181">
        <v>0</v>
      </c>
      <c r="BN50" s="8">
        <v>0</v>
      </c>
      <c r="BO50" s="5">
        <v>0</v>
      </c>
      <c r="BP50" s="181">
        <v>0</v>
      </c>
      <c r="BQ50" s="8">
        <v>0</v>
      </c>
      <c r="BR50" s="5">
        <v>0</v>
      </c>
      <c r="BS50" s="181">
        <v>0</v>
      </c>
      <c r="BT50" s="8">
        <v>0</v>
      </c>
      <c r="BU50" s="5">
        <v>0</v>
      </c>
      <c r="BV50" s="181">
        <v>0</v>
      </c>
      <c r="BW50" s="8">
        <v>0</v>
      </c>
      <c r="BX50" s="5">
        <v>0</v>
      </c>
      <c r="BY50" s="181">
        <v>0</v>
      </c>
      <c r="BZ50" s="8">
        <v>0</v>
      </c>
      <c r="CA50" s="5">
        <v>0</v>
      </c>
      <c r="CB50" s="181">
        <v>0</v>
      </c>
      <c r="CC50" s="8">
        <v>0</v>
      </c>
      <c r="CD50" s="5">
        <v>0</v>
      </c>
      <c r="CE50" s="181">
        <v>0</v>
      </c>
      <c r="CF50" s="8">
        <v>0</v>
      </c>
      <c r="CG50" s="5">
        <v>0</v>
      </c>
      <c r="CH50" s="181">
        <v>0</v>
      </c>
      <c r="CI50" s="8">
        <v>0</v>
      </c>
      <c r="CJ50" s="5">
        <v>0</v>
      </c>
      <c r="CK50" s="181">
        <v>0</v>
      </c>
      <c r="CL50" s="219"/>
    </row>
    <row r="51" spans="1:117" s="68" customFormat="1" ht="15" customHeight="1">
      <c r="B51" s="13" t="s">
        <v>218</v>
      </c>
      <c r="C51" s="26">
        <v>0</v>
      </c>
      <c r="D51" s="5">
        <v>457083.97</v>
      </c>
      <c r="E51" s="178">
        <v>0</v>
      </c>
      <c r="F51" s="26">
        <v>0</v>
      </c>
      <c r="G51" s="5">
        <v>475094.92000000004</v>
      </c>
      <c r="H51" s="178">
        <v>0</v>
      </c>
      <c r="I51" s="26">
        <v>0</v>
      </c>
      <c r="J51" s="5">
        <v>493076.84</v>
      </c>
      <c r="K51" s="178">
        <v>0</v>
      </c>
      <c r="L51" s="26">
        <v>0</v>
      </c>
      <c r="M51" s="5">
        <v>661964.99</v>
      </c>
      <c r="N51" s="178">
        <v>0</v>
      </c>
      <c r="O51" s="26">
        <v>0</v>
      </c>
      <c r="P51" s="5">
        <v>676585.76</v>
      </c>
      <c r="Q51" s="178">
        <v>0</v>
      </c>
      <c r="R51" s="26">
        <v>0</v>
      </c>
      <c r="S51" s="5">
        <v>691400.17</v>
      </c>
      <c r="T51" s="178">
        <v>0</v>
      </c>
      <c r="U51" s="26">
        <v>0</v>
      </c>
      <c r="V51" s="5">
        <v>706283.96</v>
      </c>
      <c r="W51" s="178">
        <v>0</v>
      </c>
      <c r="X51" s="26">
        <v>0</v>
      </c>
      <c r="Y51" s="5">
        <v>0</v>
      </c>
      <c r="Z51" s="178">
        <v>0</v>
      </c>
      <c r="AA51" s="26">
        <v>0</v>
      </c>
      <c r="AB51" s="5">
        <v>0</v>
      </c>
      <c r="AC51" s="178">
        <v>0</v>
      </c>
      <c r="AD51" s="26">
        <v>0</v>
      </c>
      <c r="AE51" s="5">
        <v>0</v>
      </c>
      <c r="AF51" s="178">
        <v>0</v>
      </c>
      <c r="AG51" s="26">
        <v>0</v>
      </c>
      <c r="AH51" s="5">
        <v>0</v>
      </c>
      <c r="AI51" s="178">
        <v>0</v>
      </c>
      <c r="AJ51" s="26">
        <v>0</v>
      </c>
      <c r="AK51" s="5">
        <v>0</v>
      </c>
      <c r="AL51" s="178">
        <v>0</v>
      </c>
      <c r="AM51" s="8">
        <v>0</v>
      </c>
      <c r="AN51" s="5">
        <v>0</v>
      </c>
      <c r="AO51" s="181">
        <v>0</v>
      </c>
      <c r="AP51" s="8">
        <v>0</v>
      </c>
      <c r="AQ51" s="5">
        <v>0</v>
      </c>
      <c r="AR51" s="181">
        <v>0</v>
      </c>
      <c r="AS51" s="8">
        <v>0</v>
      </c>
      <c r="AT51" s="5">
        <v>0</v>
      </c>
      <c r="AU51" s="181">
        <v>0</v>
      </c>
      <c r="AV51" s="8">
        <v>0</v>
      </c>
      <c r="AW51" s="5">
        <v>0</v>
      </c>
      <c r="AX51" s="181">
        <v>0</v>
      </c>
      <c r="AY51" s="8">
        <v>0</v>
      </c>
      <c r="AZ51" s="5">
        <v>0</v>
      </c>
      <c r="BA51" s="181">
        <v>0</v>
      </c>
      <c r="BB51" s="8">
        <v>0</v>
      </c>
      <c r="BC51" s="5">
        <v>0</v>
      </c>
      <c r="BD51" s="181">
        <v>0</v>
      </c>
      <c r="BE51" s="8">
        <v>0</v>
      </c>
      <c r="BF51" s="5">
        <v>0</v>
      </c>
      <c r="BG51" s="181">
        <v>0</v>
      </c>
      <c r="BH51" s="8">
        <v>0</v>
      </c>
      <c r="BI51" s="5">
        <v>0</v>
      </c>
      <c r="BJ51" s="181">
        <v>0</v>
      </c>
      <c r="BK51" s="8">
        <v>0</v>
      </c>
      <c r="BL51" s="5">
        <v>0</v>
      </c>
      <c r="BM51" s="181">
        <v>0</v>
      </c>
      <c r="BN51" s="8">
        <v>0</v>
      </c>
      <c r="BO51" s="5">
        <v>0</v>
      </c>
      <c r="BP51" s="181">
        <v>0</v>
      </c>
      <c r="BQ51" s="8">
        <v>0</v>
      </c>
      <c r="BR51" s="5">
        <v>0</v>
      </c>
      <c r="BS51" s="181">
        <v>0</v>
      </c>
      <c r="BT51" s="8">
        <v>0</v>
      </c>
      <c r="BU51" s="5">
        <v>0</v>
      </c>
      <c r="BV51" s="181">
        <v>0</v>
      </c>
      <c r="BW51" s="8">
        <v>0</v>
      </c>
      <c r="BX51" s="5">
        <v>0</v>
      </c>
      <c r="BY51" s="181">
        <v>0</v>
      </c>
      <c r="BZ51" s="8">
        <v>0</v>
      </c>
      <c r="CA51" s="5">
        <v>0</v>
      </c>
      <c r="CB51" s="181">
        <v>0</v>
      </c>
      <c r="CC51" s="8">
        <v>0</v>
      </c>
      <c r="CD51" s="5">
        <v>0</v>
      </c>
      <c r="CE51" s="181">
        <v>0</v>
      </c>
      <c r="CF51" s="8">
        <v>0</v>
      </c>
      <c r="CG51" s="5">
        <v>0</v>
      </c>
      <c r="CH51" s="181">
        <v>0</v>
      </c>
      <c r="CI51" s="8">
        <v>0</v>
      </c>
      <c r="CJ51" s="5">
        <v>0</v>
      </c>
      <c r="CK51" s="181">
        <v>0</v>
      </c>
      <c r="CL51" s="219"/>
    </row>
    <row r="52" spans="1:117" ht="15" customHeight="1">
      <c r="A52" s="1"/>
      <c r="B52" s="13" t="s">
        <v>180</v>
      </c>
      <c r="C52" s="26">
        <v>16746832.560000004</v>
      </c>
      <c r="D52" s="5">
        <v>82369.830000000016</v>
      </c>
      <c r="E52" s="178">
        <v>0</v>
      </c>
      <c r="F52" s="26">
        <v>17498069.199999996</v>
      </c>
      <c r="G52" s="5">
        <v>91522.040000000008</v>
      </c>
      <c r="H52" s="178">
        <v>0</v>
      </c>
      <c r="I52" s="26">
        <v>18909464.84</v>
      </c>
      <c r="J52" s="5">
        <v>133923.21</v>
      </c>
      <c r="K52" s="178">
        <v>0</v>
      </c>
      <c r="L52" s="26">
        <v>21142987.850000001</v>
      </c>
      <c r="M52" s="5">
        <v>176366.78</v>
      </c>
      <c r="N52" s="178">
        <v>0</v>
      </c>
      <c r="O52" s="26">
        <v>20304318.199999999</v>
      </c>
      <c r="P52" s="5">
        <v>218865.51</v>
      </c>
      <c r="Q52" s="178">
        <v>0</v>
      </c>
      <c r="R52" s="26">
        <v>21684469.079999998</v>
      </c>
      <c r="S52" s="5">
        <v>334446.84000000003</v>
      </c>
      <c r="T52" s="178">
        <v>0</v>
      </c>
      <c r="U52" s="26">
        <v>23382923.739999998</v>
      </c>
      <c r="V52" s="5">
        <v>381270.54000000004</v>
      </c>
      <c r="W52" s="178">
        <v>0</v>
      </c>
      <c r="X52" s="26">
        <v>24979827.800000004</v>
      </c>
      <c r="Y52" s="5">
        <v>419980.93000000005</v>
      </c>
      <c r="Z52" s="178">
        <v>0</v>
      </c>
      <c r="AA52" s="26">
        <v>27681212.129999999</v>
      </c>
      <c r="AB52" s="5">
        <v>331422.93</v>
      </c>
      <c r="AC52" s="178">
        <v>0</v>
      </c>
      <c r="AD52" s="26">
        <v>16083658.180000007</v>
      </c>
      <c r="AE52" s="5">
        <v>363876.30000000005</v>
      </c>
      <c r="AF52" s="178">
        <v>0</v>
      </c>
      <c r="AG52" s="26">
        <v>17753346.880000014</v>
      </c>
      <c r="AH52" s="5">
        <v>396318.41000000003</v>
      </c>
      <c r="AI52" s="178">
        <v>0</v>
      </c>
      <c r="AJ52" s="26">
        <v>18635233.030000005</v>
      </c>
      <c r="AK52" s="5">
        <v>428767.99000000011</v>
      </c>
      <c r="AL52" s="178">
        <v>0</v>
      </c>
      <c r="AM52" s="26">
        <v>20651171.75</v>
      </c>
      <c r="AN52" s="5">
        <v>485206.74000000005</v>
      </c>
      <c r="AO52" s="181">
        <v>0</v>
      </c>
      <c r="AP52" s="26">
        <v>5955740.9700000007</v>
      </c>
      <c r="AQ52" s="5">
        <v>399547.44000000006</v>
      </c>
      <c r="AR52" s="181">
        <v>0</v>
      </c>
      <c r="AS52" s="26">
        <v>6925383.3499999903</v>
      </c>
      <c r="AT52" s="5">
        <v>0</v>
      </c>
      <c r="AU52" s="181">
        <v>0</v>
      </c>
      <c r="AV52" s="26">
        <v>7095842.5699999994</v>
      </c>
      <c r="AW52" s="5">
        <v>0</v>
      </c>
      <c r="AX52" s="181">
        <v>0</v>
      </c>
      <c r="AY52" s="26">
        <v>8390302.5800000038</v>
      </c>
      <c r="AZ52" s="5">
        <v>0</v>
      </c>
      <c r="BA52" s="181">
        <v>0</v>
      </c>
      <c r="BB52" s="26">
        <v>8273132.0199999912</v>
      </c>
      <c r="BC52" s="5">
        <v>0</v>
      </c>
      <c r="BD52" s="181">
        <v>0</v>
      </c>
      <c r="BE52" s="26">
        <v>9292012.8000000007</v>
      </c>
      <c r="BF52" s="5">
        <v>0</v>
      </c>
      <c r="BG52" s="181">
        <v>0</v>
      </c>
      <c r="BH52" s="26">
        <v>9164719.099999994</v>
      </c>
      <c r="BI52" s="5">
        <v>0</v>
      </c>
      <c r="BJ52" s="181">
        <v>0</v>
      </c>
      <c r="BK52" s="26">
        <v>12171805.900000006</v>
      </c>
      <c r="BL52" s="5">
        <v>0</v>
      </c>
      <c r="BM52" s="181">
        <v>0</v>
      </c>
      <c r="BN52" s="26">
        <v>11999699.790000001</v>
      </c>
      <c r="BO52" s="5">
        <v>0</v>
      </c>
      <c r="BP52" s="181">
        <v>0</v>
      </c>
      <c r="BQ52" s="26">
        <v>10793196.359999994</v>
      </c>
      <c r="BR52" s="5">
        <v>0</v>
      </c>
      <c r="BS52" s="181">
        <v>0</v>
      </c>
      <c r="BT52" s="26">
        <v>10656105.150000006</v>
      </c>
      <c r="BU52" s="5">
        <v>0</v>
      </c>
      <c r="BV52" s="181">
        <v>0</v>
      </c>
      <c r="BW52" s="26">
        <v>12919924.600000013</v>
      </c>
      <c r="BX52" s="5">
        <v>0</v>
      </c>
      <c r="BY52" s="181">
        <v>0</v>
      </c>
      <c r="BZ52" s="26">
        <v>12253940.48000001</v>
      </c>
      <c r="CA52" s="5">
        <v>0</v>
      </c>
      <c r="CB52" s="181">
        <v>0</v>
      </c>
      <c r="CC52" s="26">
        <v>11624628.320000006</v>
      </c>
      <c r="CD52" s="5">
        <v>0</v>
      </c>
      <c r="CE52" s="181">
        <v>0</v>
      </c>
      <c r="CF52" s="26">
        <v>11468638.24</v>
      </c>
      <c r="CG52" s="5">
        <v>0</v>
      </c>
      <c r="CH52" s="181">
        <v>0</v>
      </c>
      <c r="CI52" s="26">
        <v>11584449.809999999</v>
      </c>
      <c r="CJ52" s="5">
        <v>0</v>
      </c>
      <c r="CK52" s="181">
        <v>0</v>
      </c>
      <c r="CL52" s="219"/>
    </row>
    <row r="53" spans="1:117" ht="15" customHeight="1">
      <c r="A53" s="1"/>
      <c r="B53" s="13" t="s">
        <v>182</v>
      </c>
      <c r="C53" s="26">
        <v>64792039.429999985</v>
      </c>
      <c r="D53" s="5">
        <v>42342140.579999998</v>
      </c>
      <c r="E53" s="178">
        <v>0</v>
      </c>
      <c r="F53" s="26">
        <v>5177215.57</v>
      </c>
      <c r="G53" s="5">
        <v>41075063.269999996</v>
      </c>
      <c r="H53" s="178">
        <v>0</v>
      </c>
      <c r="I53" s="26">
        <v>3891888.15</v>
      </c>
      <c r="J53" s="5">
        <v>42419324.109999999</v>
      </c>
      <c r="K53" s="178">
        <v>0</v>
      </c>
      <c r="L53" s="26">
        <v>3486503.94</v>
      </c>
      <c r="M53" s="5">
        <v>42112567.079999998</v>
      </c>
      <c r="N53" s="178">
        <v>0</v>
      </c>
      <c r="O53" s="26">
        <v>4388143.8600000003</v>
      </c>
      <c r="P53" s="5">
        <v>33936750.82</v>
      </c>
      <c r="Q53" s="178">
        <v>0</v>
      </c>
      <c r="R53" s="26">
        <v>4043118.59</v>
      </c>
      <c r="S53" s="5">
        <v>30789877.870000001</v>
      </c>
      <c r="T53" s="178">
        <v>0</v>
      </c>
      <c r="U53" s="26">
        <v>4636018.2300000014</v>
      </c>
      <c r="V53" s="5">
        <v>29360468.879999992</v>
      </c>
      <c r="W53" s="178">
        <v>0</v>
      </c>
      <c r="X53" s="26">
        <v>4793453.43</v>
      </c>
      <c r="Y53" s="5">
        <v>27636422.229999989</v>
      </c>
      <c r="Z53" s="178">
        <v>0</v>
      </c>
      <c r="AA53" s="26">
        <v>5379353.6500000004</v>
      </c>
      <c r="AB53" s="5">
        <v>24188136.879999999</v>
      </c>
      <c r="AC53" s="178">
        <v>0</v>
      </c>
      <c r="AD53" s="26">
        <v>5487183.1200000001</v>
      </c>
      <c r="AE53" s="5">
        <v>21297383.579999994</v>
      </c>
      <c r="AF53" s="178">
        <v>0</v>
      </c>
      <c r="AG53" s="26">
        <v>5333401.5699999994</v>
      </c>
      <c r="AH53" s="5">
        <v>16189923.950000001</v>
      </c>
      <c r="AI53" s="178">
        <v>0</v>
      </c>
      <c r="AJ53" s="26">
        <v>5524431.9899999965</v>
      </c>
      <c r="AK53" s="5">
        <v>12598163.24</v>
      </c>
      <c r="AL53" s="178">
        <v>0</v>
      </c>
      <c r="AM53" s="26">
        <v>5740285.4099999992</v>
      </c>
      <c r="AN53" s="5">
        <v>10229270.68</v>
      </c>
      <c r="AO53" s="181">
        <v>0</v>
      </c>
      <c r="AP53" s="26">
        <v>6122088.6900000013</v>
      </c>
      <c r="AQ53" s="5">
        <v>6767680.3600000013</v>
      </c>
      <c r="AR53" s="181">
        <v>0</v>
      </c>
      <c r="AS53" s="26">
        <v>6386647.3299999982</v>
      </c>
      <c r="AT53" s="5">
        <v>5522846.6000000006</v>
      </c>
      <c r="AU53" s="181">
        <v>0</v>
      </c>
      <c r="AV53" s="26">
        <v>6193921.9900000039</v>
      </c>
      <c r="AW53" s="5">
        <v>1920831.54</v>
      </c>
      <c r="AX53" s="181">
        <v>0</v>
      </c>
      <c r="AY53" s="26">
        <v>5887379.1800000006</v>
      </c>
      <c r="AZ53" s="5">
        <v>976567.76</v>
      </c>
      <c r="BA53" s="181">
        <v>0</v>
      </c>
      <c r="BB53" s="26">
        <v>5566697.7799999984</v>
      </c>
      <c r="BC53" s="5">
        <v>454652.5</v>
      </c>
      <c r="BD53" s="181">
        <v>0</v>
      </c>
      <c r="BE53" s="26">
        <v>6850825.4699999997</v>
      </c>
      <c r="BF53" s="5">
        <v>0</v>
      </c>
      <c r="BG53" s="181">
        <v>0</v>
      </c>
      <c r="BH53" s="26">
        <v>7148085.5300000003</v>
      </c>
      <c r="BI53" s="5">
        <v>0</v>
      </c>
      <c r="BJ53" s="181">
        <v>0</v>
      </c>
      <c r="BK53" s="26">
        <v>7179412.7900000028</v>
      </c>
      <c r="BL53" s="5">
        <v>0</v>
      </c>
      <c r="BM53" s="181">
        <v>0</v>
      </c>
      <c r="BN53" s="26">
        <v>5676992.5800000001</v>
      </c>
      <c r="BO53" s="5">
        <v>0</v>
      </c>
      <c r="BP53" s="181">
        <v>0</v>
      </c>
      <c r="BQ53" s="26">
        <v>5662003.0300000012</v>
      </c>
      <c r="BR53" s="5">
        <v>0</v>
      </c>
      <c r="BS53" s="181">
        <v>0</v>
      </c>
      <c r="BT53" s="26">
        <v>1546684.23</v>
      </c>
      <c r="BU53" s="5">
        <v>0</v>
      </c>
      <c r="BV53" s="181">
        <v>0</v>
      </c>
      <c r="BW53" s="26">
        <v>1500261.18</v>
      </c>
      <c r="BX53" s="5">
        <v>0</v>
      </c>
      <c r="BY53" s="181">
        <v>0</v>
      </c>
      <c r="BZ53" s="26">
        <v>1497075.8699999999</v>
      </c>
      <c r="CA53" s="5">
        <v>0</v>
      </c>
      <c r="CB53" s="181">
        <v>0</v>
      </c>
      <c r="CC53" s="26">
        <v>1021957.74</v>
      </c>
      <c r="CD53" s="5">
        <v>0</v>
      </c>
      <c r="CE53" s="181">
        <v>0</v>
      </c>
      <c r="CF53" s="26">
        <v>1031982.1399999999</v>
      </c>
      <c r="CG53" s="5">
        <v>0</v>
      </c>
      <c r="CH53" s="181">
        <v>0</v>
      </c>
      <c r="CI53" s="26">
        <v>418547.98</v>
      </c>
      <c r="CJ53" s="5">
        <v>0</v>
      </c>
      <c r="CK53" s="181">
        <v>0</v>
      </c>
      <c r="CL53" s="219"/>
    </row>
    <row r="54" spans="1:117" ht="15" customHeight="1">
      <c r="A54" s="1"/>
      <c r="B54" s="13" t="s">
        <v>183</v>
      </c>
      <c r="C54" s="26">
        <v>0</v>
      </c>
      <c r="D54" s="5">
        <v>108419317.29000029</v>
      </c>
      <c r="E54" s="178">
        <v>0</v>
      </c>
      <c r="F54" s="26">
        <v>0</v>
      </c>
      <c r="G54" s="5">
        <v>110175964.15999992</v>
      </c>
      <c r="H54" s="178">
        <v>0</v>
      </c>
      <c r="I54" s="26">
        <v>40654.42</v>
      </c>
      <c r="J54" s="5">
        <v>105317147.15000001</v>
      </c>
      <c r="K54" s="178">
        <v>0</v>
      </c>
      <c r="L54" s="26">
        <v>153676.32</v>
      </c>
      <c r="M54" s="5">
        <v>71740312.170000002</v>
      </c>
      <c r="N54" s="178">
        <v>0</v>
      </c>
      <c r="O54" s="26">
        <v>2592851.87</v>
      </c>
      <c r="P54" s="5">
        <v>43053993.859999999</v>
      </c>
      <c r="Q54" s="178">
        <v>0</v>
      </c>
      <c r="R54" s="26">
        <v>2906944.97</v>
      </c>
      <c r="S54" s="5">
        <v>25016220.989999998</v>
      </c>
      <c r="T54" s="178">
        <v>0</v>
      </c>
      <c r="U54" s="26">
        <v>3215778.79</v>
      </c>
      <c r="V54" s="5">
        <v>20023883.090000007</v>
      </c>
      <c r="W54" s="178">
        <v>0</v>
      </c>
      <c r="X54" s="26">
        <v>4176694.9899999993</v>
      </c>
      <c r="Y54" s="5">
        <v>15591078.840000002</v>
      </c>
      <c r="Z54" s="178">
        <v>0</v>
      </c>
      <c r="AA54" s="26">
        <v>4496124.68</v>
      </c>
      <c r="AB54" s="5">
        <v>13838195.960000001</v>
      </c>
      <c r="AC54" s="178">
        <v>0</v>
      </c>
      <c r="AD54" s="26">
        <v>5128068.459999999</v>
      </c>
      <c r="AE54" s="5">
        <v>9362367.5400000028</v>
      </c>
      <c r="AF54" s="178">
        <v>0</v>
      </c>
      <c r="AG54" s="26">
        <v>5536239.5599999987</v>
      </c>
      <c r="AH54" s="5">
        <v>9215534.9700000025</v>
      </c>
      <c r="AI54" s="178">
        <v>0</v>
      </c>
      <c r="AJ54" s="26">
        <v>5663382.7599999998</v>
      </c>
      <c r="AK54" s="5">
        <v>7864756.9400000013</v>
      </c>
      <c r="AL54" s="178">
        <v>0</v>
      </c>
      <c r="AM54" s="26">
        <v>5798705.7100000009</v>
      </c>
      <c r="AN54" s="5">
        <v>6920426.0899999999</v>
      </c>
      <c r="AO54" s="181">
        <v>0</v>
      </c>
      <c r="AP54" s="26">
        <v>2365987.69</v>
      </c>
      <c r="AQ54" s="5">
        <v>4585476.879999999</v>
      </c>
      <c r="AR54" s="181">
        <v>0</v>
      </c>
      <c r="AS54" s="26">
        <v>2617317.3000000003</v>
      </c>
      <c r="AT54" s="5">
        <v>2789968.2399999998</v>
      </c>
      <c r="AU54" s="181">
        <v>0</v>
      </c>
      <c r="AV54" s="26">
        <v>3601176.6800000016</v>
      </c>
      <c r="AW54" s="5">
        <v>1557066.47</v>
      </c>
      <c r="AX54" s="181">
        <v>0</v>
      </c>
      <c r="AY54" s="26">
        <v>3146962.7899999982</v>
      </c>
      <c r="AZ54" s="5">
        <v>173941.89</v>
      </c>
      <c r="BA54" s="181">
        <v>0</v>
      </c>
      <c r="BB54" s="26">
        <v>2158856.48</v>
      </c>
      <c r="BC54" s="5">
        <v>0</v>
      </c>
      <c r="BD54" s="181">
        <v>0</v>
      </c>
      <c r="BE54" s="26">
        <v>3501304.3399999989</v>
      </c>
      <c r="BF54" s="5">
        <v>0</v>
      </c>
      <c r="BG54" s="181">
        <v>0</v>
      </c>
      <c r="BH54" s="26">
        <v>3874997.4500000007</v>
      </c>
      <c r="BI54" s="5">
        <v>0</v>
      </c>
      <c r="BJ54" s="181">
        <v>0</v>
      </c>
      <c r="BK54" s="26">
        <v>4228213.26</v>
      </c>
      <c r="BL54" s="5">
        <v>0</v>
      </c>
      <c r="BM54" s="181">
        <v>0</v>
      </c>
      <c r="BN54" s="26">
        <v>4365586.4600000009</v>
      </c>
      <c r="BO54" s="5">
        <v>320458.83999999997</v>
      </c>
      <c r="BP54" s="181">
        <v>0</v>
      </c>
      <c r="BQ54" s="26">
        <v>2802808.67</v>
      </c>
      <c r="BR54" s="5">
        <v>2272526.3799999994</v>
      </c>
      <c r="BS54" s="181">
        <v>0</v>
      </c>
      <c r="BT54" s="26">
        <v>3075150.03</v>
      </c>
      <c r="BU54" s="5">
        <v>2023713.47</v>
      </c>
      <c r="BV54" s="181">
        <v>0</v>
      </c>
      <c r="BW54" s="26">
        <v>3355554.33</v>
      </c>
      <c r="BX54" s="5">
        <v>4976504.54</v>
      </c>
      <c r="BY54" s="181">
        <v>0</v>
      </c>
      <c r="BZ54" s="26">
        <v>3644326.6099999994</v>
      </c>
      <c r="CA54" s="5">
        <v>3690995.1000000006</v>
      </c>
      <c r="CB54" s="181">
        <v>0</v>
      </c>
      <c r="CC54" s="26">
        <v>3917994.9399999995</v>
      </c>
      <c r="CD54" s="5">
        <v>3910845.7800000003</v>
      </c>
      <c r="CE54" s="181">
        <v>0</v>
      </c>
      <c r="CF54" s="26">
        <v>4014323.5599999996</v>
      </c>
      <c r="CG54" s="5">
        <v>1487662.5200000003</v>
      </c>
      <c r="CH54" s="181">
        <v>0</v>
      </c>
      <c r="CI54" s="26">
        <v>4292160.8499999996</v>
      </c>
      <c r="CJ54" s="5">
        <v>3720575.5499999993</v>
      </c>
      <c r="CK54" s="181">
        <v>0</v>
      </c>
      <c r="CL54" s="219"/>
    </row>
    <row r="55" spans="1:117" ht="15" customHeight="1">
      <c r="A55" s="1"/>
      <c r="B55" s="13" t="s">
        <v>184</v>
      </c>
      <c r="C55" s="26">
        <v>0</v>
      </c>
      <c r="D55" s="5">
        <v>407986486.68000001</v>
      </c>
      <c r="E55" s="178">
        <v>4068664.71</v>
      </c>
      <c r="F55" s="26">
        <v>0</v>
      </c>
      <c r="G55" s="5">
        <v>475265251.5999999</v>
      </c>
      <c r="H55" s="178">
        <v>3668966.4699999997</v>
      </c>
      <c r="I55" s="26">
        <v>0</v>
      </c>
      <c r="J55" s="5">
        <v>486223550.55000001</v>
      </c>
      <c r="K55" s="178">
        <v>586523.24</v>
      </c>
      <c r="L55" s="26">
        <v>0</v>
      </c>
      <c r="M55" s="5">
        <v>349808239.52999997</v>
      </c>
      <c r="N55" s="178">
        <v>0</v>
      </c>
      <c r="O55" s="26">
        <v>475593.6</v>
      </c>
      <c r="P55" s="5">
        <v>316165244.06999999</v>
      </c>
      <c r="Q55" s="178">
        <v>895536.25</v>
      </c>
      <c r="R55" s="26">
        <v>667636.98</v>
      </c>
      <c r="S55" s="5">
        <v>298176351.55000001</v>
      </c>
      <c r="T55" s="178">
        <v>1399886.76</v>
      </c>
      <c r="U55" s="26">
        <v>721700.65999999992</v>
      </c>
      <c r="V55" s="5">
        <v>374488543</v>
      </c>
      <c r="W55" s="178">
        <v>1175966.24</v>
      </c>
      <c r="X55" s="26">
        <v>775828.11999999988</v>
      </c>
      <c r="Y55" s="5">
        <v>302552069.08999997</v>
      </c>
      <c r="Z55" s="178">
        <v>0</v>
      </c>
      <c r="AA55" s="26">
        <v>830034.92</v>
      </c>
      <c r="AB55" s="5">
        <v>320464209.99000001</v>
      </c>
      <c r="AC55" s="178">
        <v>0</v>
      </c>
      <c r="AD55" s="26">
        <v>884167.55</v>
      </c>
      <c r="AE55" s="5">
        <v>282259509.11000001</v>
      </c>
      <c r="AF55" s="178">
        <v>0</v>
      </c>
      <c r="AG55" s="26">
        <v>938210.58000000007</v>
      </c>
      <c r="AH55" s="5">
        <v>22353695.470000003</v>
      </c>
      <c r="AI55" s="178">
        <v>0</v>
      </c>
      <c r="AJ55" s="26">
        <v>979991.39999999991</v>
      </c>
      <c r="AK55" s="5">
        <v>17992639.250000004</v>
      </c>
      <c r="AL55" s="178">
        <v>0</v>
      </c>
      <c r="AM55" s="26">
        <v>975879.58000000007</v>
      </c>
      <c r="AN55" s="5">
        <v>22783619.540000003</v>
      </c>
      <c r="AO55" s="181">
        <v>0</v>
      </c>
      <c r="AP55" s="26">
        <v>0</v>
      </c>
      <c r="AQ55" s="5">
        <v>14643102.450000003</v>
      </c>
      <c r="AR55" s="181">
        <v>0</v>
      </c>
      <c r="AS55" s="26">
        <v>0</v>
      </c>
      <c r="AT55" s="5">
        <v>12245752.02</v>
      </c>
      <c r="AU55" s="181">
        <v>0</v>
      </c>
      <c r="AV55" s="26">
        <v>0</v>
      </c>
      <c r="AW55" s="5">
        <v>8259429.7399999984</v>
      </c>
      <c r="AX55" s="181">
        <v>0</v>
      </c>
      <c r="AY55" s="26">
        <v>0</v>
      </c>
      <c r="AZ55" s="5">
        <v>22113252.169999998</v>
      </c>
      <c r="BA55" s="181">
        <v>72269.990000000005</v>
      </c>
      <c r="BB55" s="26">
        <v>0</v>
      </c>
      <c r="BC55" s="5">
        <v>1007192.98</v>
      </c>
      <c r="BD55" s="181">
        <v>0</v>
      </c>
      <c r="BE55" s="26">
        <v>0</v>
      </c>
      <c r="BF55" s="5">
        <v>15231193.809999999</v>
      </c>
      <c r="BG55" s="181">
        <v>67397.210000000006</v>
      </c>
      <c r="BH55" s="26">
        <v>0</v>
      </c>
      <c r="BI55" s="5">
        <v>9816111.5500000026</v>
      </c>
      <c r="BJ55" s="181">
        <v>0</v>
      </c>
      <c r="BK55" s="26">
        <v>0</v>
      </c>
      <c r="BL55" s="5">
        <v>10138598.800000001</v>
      </c>
      <c r="BM55" s="181">
        <v>0</v>
      </c>
      <c r="BN55" s="26">
        <v>0</v>
      </c>
      <c r="BO55" s="5">
        <v>10706677.529999997</v>
      </c>
      <c r="BP55" s="181">
        <v>0</v>
      </c>
      <c r="BQ55" s="26">
        <v>0</v>
      </c>
      <c r="BR55" s="5">
        <v>8680016.1500000022</v>
      </c>
      <c r="BS55" s="181">
        <v>0</v>
      </c>
      <c r="BT55" s="26">
        <v>0</v>
      </c>
      <c r="BU55" s="5">
        <v>8525850.410000002</v>
      </c>
      <c r="BV55" s="181">
        <v>0</v>
      </c>
      <c r="BW55" s="26">
        <v>0</v>
      </c>
      <c r="BX55" s="5">
        <v>20511004.749999996</v>
      </c>
      <c r="BY55" s="181">
        <v>0</v>
      </c>
      <c r="BZ55" s="26">
        <v>0</v>
      </c>
      <c r="CA55" s="5">
        <v>25619283.969999995</v>
      </c>
      <c r="CB55" s="181">
        <v>0</v>
      </c>
      <c r="CC55" s="26">
        <v>0</v>
      </c>
      <c r="CD55" s="5">
        <v>15322015.649999997</v>
      </c>
      <c r="CE55" s="181">
        <v>0</v>
      </c>
      <c r="CF55" s="26">
        <v>0</v>
      </c>
      <c r="CG55" s="5">
        <v>13873076.959999995</v>
      </c>
      <c r="CH55" s="181">
        <v>0</v>
      </c>
      <c r="CI55" s="26">
        <v>0</v>
      </c>
      <c r="CJ55" s="5">
        <v>21698906.250000011</v>
      </c>
      <c r="CK55" s="181">
        <v>0</v>
      </c>
      <c r="CL55" s="219"/>
    </row>
    <row r="56" spans="1:117" ht="15" customHeight="1">
      <c r="A56" s="1"/>
      <c r="B56" s="13" t="s">
        <v>185</v>
      </c>
      <c r="C56" s="26">
        <v>20868.419999999998</v>
      </c>
      <c r="D56" s="5">
        <v>0</v>
      </c>
      <c r="E56" s="178">
        <v>0</v>
      </c>
      <c r="F56" s="26">
        <v>20689.71</v>
      </c>
      <c r="G56" s="5">
        <v>0</v>
      </c>
      <c r="H56" s="178">
        <v>0</v>
      </c>
      <c r="I56" s="26">
        <v>20508.62</v>
      </c>
      <c r="J56" s="5">
        <v>0</v>
      </c>
      <c r="K56" s="178">
        <v>0</v>
      </c>
      <c r="L56" s="26">
        <v>20329.11</v>
      </c>
      <c r="M56" s="5">
        <v>0</v>
      </c>
      <c r="N56" s="178">
        <v>0</v>
      </c>
      <c r="O56" s="26">
        <v>27827.23</v>
      </c>
      <c r="P56" s="5">
        <v>0</v>
      </c>
      <c r="Q56" s="178">
        <v>0</v>
      </c>
      <c r="R56" s="26">
        <v>27586.29</v>
      </c>
      <c r="S56" s="5">
        <v>0</v>
      </c>
      <c r="T56" s="178">
        <v>0</v>
      </c>
      <c r="U56" s="26">
        <v>27344.829999999998</v>
      </c>
      <c r="V56" s="5">
        <v>0</v>
      </c>
      <c r="W56" s="178">
        <v>0</v>
      </c>
      <c r="X56" s="26">
        <v>27105.479999999996</v>
      </c>
      <c r="Y56" s="5">
        <v>0</v>
      </c>
      <c r="Z56" s="178">
        <v>0</v>
      </c>
      <c r="AA56" s="26">
        <v>34780.720000000001</v>
      </c>
      <c r="AB56" s="5">
        <v>0</v>
      </c>
      <c r="AC56" s="178">
        <v>0</v>
      </c>
      <c r="AD56" s="26">
        <v>34482.870000000003</v>
      </c>
      <c r="AE56" s="5">
        <v>0</v>
      </c>
      <c r="AF56" s="178">
        <v>0</v>
      </c>
      <c r="AG56" s="26">
        <v>34181.050000000003</v>
      </c>
      <c r="AH56" s="5">
        <v>0</v>
      </c>
      <c r="AI56" s="178">
        <v>0</v>
      </c>
      <c r="AJ56" s="26">
        <v>33881.86</v>
      </c>
      <c r="AK56" s="5">
        <v>0</v>
      </c>
      <c r="AL56" s="178">
        <v>0</v>
      </c>
      <c r="AM56" s="26">
        <v>40856.870000000003</v>
      </c>
      <c r="AN56" s="181">
        <v>0</v>
      </c>
      <c r="AO56" s="181">
        <v>0</v>
      </c>
      <c r="AP56" s="26">
        <v>0</v>
      </c>
      <c r="AQ56" s="181">
        <v>0</v>
      </c>
      <c r="AR56" s="181">
        <v>0</v>
      </c>
      <c r="AS56" s="26">
        <v>0</v>
      </c>
      <c r="AT56" s="181">
        <v>0</v>
      </c>
      <c r="AU56" s="181">
        <v>0</v>
      </c>
      <c r="AV56" s="26">
        <v>0</v>
      </c>
      <c r="AW56" s="181">
        <v>0</v>
      </c>
      <c r="AX56" s="181">
        <v>0</v>
      </c>
      <c r="AY56" s="26">
        <v>0</v>
      </c>
      <c r="AZ56" s="181">
        <v>0</v>
      </c>
      <c r="BA56" s="181">
        <v>0</v>
      </c>
      <c r="BB56" s="26">
        <v>0</v>
      </c>
      <c r="BC56" s="181">
        <v>0</v>
      </c>
      <c r="BD56" s="181">
        <v>0</v>
      </c>
      <c r="BE56" s="26">
        <v>0</v>
      </c>
      <c r="BF56" s="181">
        <v>0</v>
      </c>
      <c r="BG56" s="181">
        <v>0</v>
      </c>
      <c r="BH56" s="26">
        <v>0</v>
      </c>
      <c r="BI56" s="181">
        <v>0</v>
      </c>
      <c r="BJ56" s="181">
        <v>0</v>
      </c>
      <c r="BK56" s="26">
        <v>0</v>
      </c>
      <c r="BL56" s="181">
        <v>0</v>
      </c>
      <c r="BM56" s="181">
        <v>0</v>
      </c>
      <c r="BN56" s="26">
        <v>0</v>
      </c>
      <c r="BO56" s="181">
        <v>0</v>
      </c>
      <c r="BP56" s="181">
        <v>0</v>
      </c>
      <c r="BQ56" s="26">
        <v>0</v>
      </c>
      <c r="BR56" s="181">
        <v>0</v>
      </c>
      <c r="BS56" s="181">
        <v>0</v>
      </c>
      <c r="BT56" s="26">
        <v>0</v>
      </c>
      <c r="BU56" s="181">
        <v>0</v>
      </c>
      <c r="BV56" s="181">
        <v>0</v>
      </c>
      <c r="BW56" s="26">
        <v>0</v>
      </c>
      <c r="BX56" s="181">
        <v>0</v>
      </c>
      <c r="BY56" s="181">
        <v>0</v>
      </c>
      <c r="BZ56" s="26">
        <v>0</v>
      </c>
      <c r="CA56" s="181">
        <v>0</v>
      </c>
      <c r="CB56" s="181">
        <v>0</v>
      </c>
      <c r="CC56" s="26">
        <v>0</v>
      </c>
      <c r="CD56" s="181">
        <v>0</v>
      </c>
      <c r="CE56" s="181">
        <v>0</v>
      </c>
      <c r="CF56" s="26">
        <v>0</v>
      </c>
      <c r="CG56" s="181">
        <v>0</v>
      </c>
      <c r="CH56" s="181">
        <v>0</v>
      </c>
      <c r="CI56" s="26">
        <v>0</v>
      </c>
      <c r="CJ56" s="181">
        <v>0</v>
      </c>
      <c r="CK56" s="181">
        <v>0</v>
      </c>
      <c r="CL56" s="219"/>
    </row>
    <row r="57" spans="1:117"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</row>
    <row r="58" spans="1:117">
      <c r="L58" s="73"/>
      <c r="M58" s="73"/>
      <c r="N58" s="73"/>
      <c r="O58" s="73"/>
      <c r="P58" s="73"/>
      <c r="Q58" s="73"/>
      <c r="R58" s="73"/>
      <c r="S58" s="73"/>
      <c r="T58" s="73"/>
    </row>
    <row r="59" spans="1:117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117"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117"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1:117"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117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117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3:20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3:20"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3:20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3:20"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3:20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3:20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3:20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3:20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3:20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3:20"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3:20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3:20"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3:20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3:20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3:20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3:20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3:20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3:20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3:20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3:20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3:20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3:20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3:20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3:20"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3:20"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3:20"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3:20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3:20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3:20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3:20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3:20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3:20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3:20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3:20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3:20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3:20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3:20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</row>
    <row r="102" spans="3:20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</row>
    <row r="103" spans="3:20"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3:20">
      <c r="C104" s="73"/>
      <c r="D104" s="73"/>
      <c r="E104" s="73"/>
      <c r="F104" s="73"/>
      <c r="G104" s="73"/>
      <c r="H104" s="73"/>
      <c r="I104" s="73"/>
      <c r="J104" s="73"/>
      <c r="K104" s="73"/>
    </row>
  </sheetData>
  <mergeCells count="29">
    <mergeCell ref="BK7:BM7"/>
    <mergeCell ref="AJ7:AL7"/>
    <mergeCell ref="AM7:AO7"/>
    <mergeCell ref="BB7:BD7"/>
    <mergeCell ref="AS7:AU7"/>
    <mergeCell ref="AV7:AX7"/>
    <mergeCell ref="CI7:CK7"/>
    <mergeCell ref="BW7:BY7"/>
    <mergeCell ref="BZ7:CB7"/>
    <mergeCell ref="CC7:CE7"/>
    <mergeCell ref="BN7:BP7"/>
    <mergeCell ref="BQ7:BS7"/>
    <mergeCell ref="BT7:BV7"/>
    <mergeCell ref="CF7:CH7"/>
    <mergeCell ref="I7:K7"/>
    <mergeCell ref="L7:N7"/>
    <mergeCell ref="BE7:BG7"/>
    <mergeCell ref="C7:E7"/>
    <mergeCell ref="F7:H7"/>
    <mergeCell ref="BH7:BJ7"/>
    <mergeCell ref="AG7:AI7"/>
    <mergeCell ref="AD7:AF7"/>
    <mergeCell ref="O7:Q7"/>
    <mergeCell ref="R7:T7"/>
    <mergeCell ref="U7:W7"/>
    <mergeCell ref="X7:Z7"/>
    <mergeCell ref="AA7:AC7"/>
    <mergeCell ref="AY7:BA7"/>
    <mergeCell ref="AP7:AR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B1:BB26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J6" sqref="J6"/>
    </sheetView>
  </sheetViews>
  <sheetFormatPr defaultRowHeight="11.25"/>
  <cols>
    <col min="1" max="1" width="2.28515625" style="1" customWidth="1"/>
    <col min="2" max="2" width="36.7109375" style="1" customWidth="1"/>
    <col min="3" max="24" width="11.140625" style="68" customWidth="1"/>
    <col min="25" max="25" width="11.5703125" style="68" customWidth="1"/>
    <col min="26" max="26" width="11.42578125" style="68" customWidth="1"/>
    <col min="27" max="28" width="11.140625" style="68" customWidth="1"/>
    <col min="29" max="29" width="11.5703125" style="68" customWidth="1"/>
    <col min="30" max="30" width="11.42578125" style="68" customWidth="1"/>
    <col min="31" max="32" width="11.140625" style="68" customWidth="1"/>
    <col min="33" max="33" width="11.5703125" style="68" customWidth="1"/>
    <col min="34" max="34" width="11.42578125" style="68" customWidth="1"/>
    <col min="35" max="36" width="11.140625" style="68" customWidth="1"/>
    <col min="37" max="37" width="11.5703125" style="68" customWidth="1"/>
    <col min="38" max="38" width="11.42578125" style="68" customWidth="1"/>
    <col min="39" max="40" width="11.140625" style="68" customWidth="1"/>
    <col min="41" max="41" width="11.5703125" style="68" customWidth="1"/>
    <col min="42" max="42" width="11.42578125" style="68" customWidth="1"/>
    <col min="43" max="44" width="11.140625" style="68" customWidth="1"/>
    <col min="45" max="45" width="11.5703125" style="68" customWidth="1"/>
    <col min="46" max="46" width="11.42578125" style="68" customWidth="1"/>
    <col min="47" max="48" width="11.140625" style="1" customWidth="1"/>
    <col min="49" max="49" width="11.5703125" style="1" customWidth="1"/>
    <col min="50" max="50" width="11.42578125" style="1" customWidth="1"/>
    <col min="51" max="54" width="11.5703125" style="1" customWidth="1"/>
    <col min="55" max="16384" width="9.140625" style="1"/>
  </cols>
  <sheetData>
    <row r="1" spans="2:54" s="68" customFormat="1"/>
    <row r="2" spans="2:54" s="68" customFormat="1"/>
    <row r="3" spans="2:54" s="68" customFormat="1"/>
    <row r="4" spans="2:54" s="68" customFormat="1"/>
    <row r="5" spans="2:54" s="69" customFormat="1" ht="15" customHeight="1">
      <c r="B5" s="35" t="s">
        <v>57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2:54" ht="13.5" customHeight="1">
      <c r="J6" s="66"/>
      <c r="N6" s="34"/>
      <c r="R6" s="34"/>
      <c r="AD6" s="34"/>
      <c r="BB6" s="34" t="s">
        <v>69</v>
      </c>
    </row>
    <row r="7" spans="2:54" s="3" customFormat="1" ht="15" customHeight="1">
      <c r="B7" s="43"/>
      <c r="C7" s="303">
        <v>42825</v>
      </c>
      <c r="D7" s="305"/>
      <c r="E7" s="305"/>
      <c r="F7" s="304"/>
      <c r="G7" s="303">
        <v>42735</v>
      </c>
      <c r="H7" s="305"/>
      <c r="I7" s="305"/>
      <c r="J7" s="304"/>
      <c r="K7" s="303">
        <v>42643</v>
      </c>
      <c r="L7" s="305"/>
      <c r="M7" s="305"/>
      <c r="N7" s="304"/>
      <c r="O7" s="303">
        <v>42551</v>
      </c>
      <c r="P7" s="305"/>
      <c r="Q7" s="305"/>
      <c r="R7" s="304"/>
      <c r="S7" s="303">
        <v>42460</v>
      </c>
      <c r="T7" s="305"/>
      <c r="U7" s="305"/>
      <c r="V7" s="304"/>
      <c r="W7" s="303">
        <v>42369</v>
      </c>
      <c r="X7" s="305"/>
      <c r="Y7" s="305"/>
      <c r="Z7" s="304"/>
      <c r="AA7" s="303">
        <v>42277</v>
      </c>
      <c r="AB7" s="305"/>
      <c r="AC7" s="305"/>
      <c r="AD7" s="304"/>
      <c r="AE7" s="303">
        <v>42185</v>
      </c>
      <c r="AF7" s="305"/>
      <c r="AG7" s="305"/>
      <c r="AH7" s="304"/>
      <c r="AI7" s="303">
        <v>42094</v>
      </c>
      <c r="AJ7" s="305"/>
      <c r="AK7" s="305"/>
      <c r="AL7" s="304"/>
      <c r="AM7" s="303">
        <v>42004</v>
      </c>
      <c r="AN7" s="305"/>
      <c r="AO7" s="305"/>
      <c r="AP7" s="304"/>
      <c r="AQ7" s="303">
        <v>41912</v>
      </c>
      <c r="AR7" s="305"/>
      <c r="AS7" s="305"/>
      <c r="AT7" s="304"/>
      <c r="AU7" s="303">
        <v>41820</v>
      </c>
      <c r="AV7" s="305"/>
      <c r="AW7" s="305"/>
      <c r="AX7" s="304"/>
      <c r="AY7" s="303">
        <v>41729</v>
      </c>
      <c r="AZ7" s="305"/>
      <c r="BA7" s="305"/>
      <c r="BB7" s="304"/>
    </row>
    <row r="8" spans="2:54" s="3" customFormat="1" ht="25.5" customHeight="1">
      <c r="B8" s="42"/>
      <c r="C8" s="41" t="s">
        <v>51</v>
      </c>
      <c r="D8" s="41" t="s">
        <v>52</v>
      </c>
      <c r="E8" s="41" t="s">
        <v>53</v>
      </c>
      <c r="F8" s="41" t="s">
        <v>78</v>
      </c>
      <c r="G8" s="41" t="s">
        <v>51</v>
      </c>
      <c r="H8" s="41" t="s">
        <v>52</v>
      </c>
      <c r="I8" s="41" t="s">
        <v>53</v>
      </c>
      <c r="J8" s="41" t="s">
        <v>78</v>
      </c>
      <c r="K8" s="41" t="s">
        <v>51</v>
      </c>
      <c r="L8" s="41" t="s">
        <v>52</v>
      </c>
      <c r="M8" s="41" t="s">
        <v>53</v>
      </c>
      <c r="N8" s="41" t="s">
        <v>78</v>
      </c>
      <c r="O8" s="41" t="s">
        <v>51</v>
      </c>
      <c r="P8" s="41" t="s">
        <v>52</v>
      </c>
      <c r="Q8" s="41" t="s">
        <v>53</v>
      </c>
      <c r="R8" s="41" t="s">
        <v>78</v>
      </c>
      <c r="S8" s="41" t="s">
        <v>51</v>
      </c>
      <c r="T8" s="41" t="s">
        <v>52</v>
      </c>
      <c r="U8" s="41" t="s">
        <v>53</v>
      </c>
      <c r="V8" s="41" t="s">
        <v>78</v>
      </c>
      <c r="W8" s="41" t="s">
        <v>51</v>
      </c>
      <c r="X8" s="41" t="s">
        <v>52</v>
      </c>
      <c r="Y8" s="41" t="s">
        <v>53</v>
      </c>
      <c r="Z8" s="41" t="s">
        <v>78</v>
      </c>
      <c r="AA8" s="41" t="s">
        <v>51</v>
      </c>
      <c r="AB8" s="41" t="s">
        <v>52</v>
      </c>
      <c r="AC8" s="41" t="s">
        <v>53</v>
      </c>
      <c r="AD8" s="41" t="s">
        <v>78</v>
      </c>
      <c r="AE8" s="41" t="s">
        <v>51</v>
      </c>
      <c r="AF8" s="41" t="s">
        <v>52</v>
      </c>
      <c r="AG8" s="41" t="s">
        <v>53</v>
      </c>
      <c r="AH8" s="41" t="s">
        <v>78</v>
      </c>
      <c r="AI8" s="41" t="s">
        <v>51</v>
      </c>
      <c r="AJ8" s="41" t="s">
        <v>52</v>
      </c>
      <c r="AK8" s="41" t="s">
        <v>53</v>
      </c>
      <c r="AL8" s="41" t="s">
        <v>78</v>
      </c>
      <c r="AM8" s="41" t="s">
        <v>51</v>
      </c>
      <c r="AN8" s="41" t="s">
        <v>52</v>
      </c>
      <c r="AO8" s="41" t="s">
        <v>53</v>
      </c>
      <c r="AP8" s="41" t="s">
        <v>78</v>
      </c>
      <c r="AQ8" s="41" t="s">
        <v>51</v>
      </c>
      <c r="AR8" s="41" t="s">
        <v>52</v>
      </c>
      <c r="AS8" s="41" t="s">
        <v>53</v>
      </c>
      <c r="AT8" s="41" t="s">
        <v>78</v>
      </c>
      <c r="AU8" s="41" t="s">
        <v>51</v>
      </c>
      <c r="AV8" s="41" t="s">
        <v>52</v>
      </c>
      <c r="AW8" s="41" t="s">
        <v>53</v>
      </c>
      <c r="AX8" s="41" t="s">
        <v>78</v>
      </c>
      <c r="AY8" s="41" t="s">
        <v>51</v>
      </c>
      <c r="AZ8" s="41" t="s">
        <v>52</v>
      </c>
      <c r="BA8" s="41" t="s">
        <v>53</v>
      </c>
      <c r="BB8" s="41" t="s">
        <v>78</v>
      </c>
    </row>
    <row r="9" spans="2:54" s="3" customFormat="1" ht="15" customHeight="1" thickBot="1">
      <c r="B9" s="10" t="s">
        <v>8</v>
      </c>
      <c r="C9" s="37">
        <v>131957320.30000001</v>
      </c>
      <c r="D9" s="37">
        <v>72895768.519999996</v>
      </c>
      <c r="E9" s="37">
        <v>2473402457.0799956</v>
      </c>
      <c r="F9" s="37">
        <v>2554646306.5500002</v>
      </c>
      <c r="G9" s="23">
        <v>120017271.64000027</v>
      </c>
      <c r="H9" s="23">
        <v>80852907.38000004</v>
      </c>
      <c r="I9" s="23">
        <v>2339441681.1100001</v>
      </c>
      <c r="J9" s="23">
        <v>2006683920.5399973</v>
      </c>
      <c r="K9" s="23">
        <v>89145405.030000001</v>
      </c>
      <c r="L9" s="23">
        <v>115663525.73999999</v>
      </c>
      <c r="M9" s="23">
        <v>2535438622.8800001</v>
      </c>
      <c r="N9" s="23">
        <v>1645364936.6500001</v>
      </c>
      <c r="O9" s="23">
        <v>96402355.61999996</v>
      </c>
      <c r="P9" s="23">
        <v>103204411.2099998</v>
      </c>
      <c r="Q9" s="23">
        <v>2409939762.5800018</v>
      </c>
      <c r="R9" s="23">
        <v>1460932569.5899978</v>
      </c>
      <c r="S9" s="23">
        <v>81727226.679999769</v>
      </c>
      <c r="T9" s="23">
        <v>101674993.3600001</v>
      </c>
      <c r="U9" s="23">
        <v>2520956652.4399962</v>
      </c>
      <c r="V9" s="23">
        <v>2091129172.579993</v>
      </c>
      <c r="W9" s="23">
        <v>88429162.039999992</v>
      </c>
      <c r="X9" s="23">
        <v>109491314.70000002</v>
      </c>
      <c r="Y9" s="23">
        <v>2543568069.46</v>
      </c>
      <c r="Z9" s="23">
        <v>1811740305.0600002</v>
      </c>
      <c r="AA9" s="23">
        <v>45059705.569999993</v>
      </c>
      <c r="AB9" s="23">
        <v>80416650.890000001</v>
      </c>
      <c r="AC9" s="23">
        <v>2765080703.1600032</v>
      </c>
      <c r="AD9" s="23">
        <v>1507800958.3899968</v>
      </c>
      <c r="AE9" s="23">
        <v>48527256.600000016</v>
      </c>
      <c r="AF9" s="23">
        <v>75939024.629999995</v>
      </c>
      <c r="AG9" s="23">
        <v>2274706685.6600018</v>
      </c>
      <c r="AH9" s="23">
        <v>1407935530.3399994</v>
      </c>
      <c r="AI9" s="23">
        <v>52086267.510000013</v>
      </c>
      <c r="AJ9" s="23">
        <v>35715401.040000007</v>
      </c>
      <c r="AK9" s="23">
        <v>2187557099.5999994</v>
      </c>
      <c r="AL9" s="23">
        <v>2014598260.5100029</v>
      </c>
      <c r="AM9" s="23">
        <v>59289486.240000002</v>
      </c>
      <c r="AN9" s="23">
        <v>32448730.289999992</v>
      </c>
      <c r="AO9" s="23">
        <v>2039704023.1499968</v>
      </c>
      <c r="AP9" s="23">
        <v>1685397893.1900001</v>
      </c>
      <c r="AQ9" s="23">
        <v>22624782.379999999</v>
      </c>
      <c r="AR9" s="23">
        <v>51781216.640000038</v>
      </c>
      <c r="AS9" s="23">
        <v>2116975740.7800043</v>
      </c>
      <c r="AT9" s="23">
        <v>1309905412.4799993</v>
      </c>
      <c r="AU9" s="23">
        <v>18086392.489999998</v>
      </c>
      <c r="AV9" s="23">
        <v>52654868.789999999</v>
      </c>
      <c r="AW9" s="23">
        <v>1702229376.26</v>
      </c>
      <c r="AX9" s="23">
        <v>1238091696.3</v>
      </c>
      <c r="AY9" s="23">
        <v>40652355.100000001</v>
      </c>
      <c r="AZ9" s="23">
        <v>13017478.59</v>
      </c>
      <c r="BA9" s="23">
        <v>1812763057.1400001</v>
      </c>
      <c r="BB9" s="23">
        <v>1531697984.3499999</v>
      </c>
    </row>
    <row r="10" spans="2:54" s="3" customFormat="1" ht="15" customHeight="1">
      <c r="B10" s="12" t="s">
        <v>42</v>
      </c>
      <c r="C10" s="29">
        <v>115230791.44000001</v>
      </c>
      <c r="D10" s="29">
        <v>23097898.49000001</v>
      </c>
      <c r="E10" s="29">
        <v>2213982623.7699952</v>
      </c>
      <c r="F10" s="29">
        <v>2553858979.0999999</v>
      </c>
      <c r="G10" s="29">
        <v>107145193.95000027</v>
      </c>
      <c r="H10" s="29">
        <v>22820263.080000013</v>
      </c>
      <c r="I10" s="29">
        <v>2066908747.05</v>
      </c>
      <c r="J10" s="29">
        <v>2005896593.0899973</v>
      </c>
      <c r="K10" s="29">
        <v>86162679.560000002</v>
      </c>
      <c r="L10" s="29">
        <v>95789773.780000001</v>
      </c>
      <c r="M10" s="29">
        <v>2141339322.6900001</v>
      </c>
      <c r="N10" s="29">
        <v>1644802771.6600001</v>
      </c>
      <c r="O10" s="29">
        <v>93604657.039999962</v>
      </c>
      <c r="P10" s="29">
        <v>87434257.819999799</v>
      </c>
      <c r="Q10" s="29">
        <v>1980803477.980001</v>
      </c>
      <c r="R10" s="29">
        <v>1460370404.5999978</v>
      </c>
      <c r="S10" s="29">
        <v>76782425.419999763</v>
      </c>
      <c r="T10" s="29">
        <v>97488697.8800001</v>
      </c>
      <c r="U10" s="29">
        <v>1947927027.4399962</v>
      </c>
      <c r="V10" s="29">
        <v>2090027164.049993</v>
      </c>
      <c r="W10" s="29">
        <v>77574000.769999996</v>
      </c>
      <c r="X10" s="29">
        <v>106165216.31000002</v>
      </c>
      <c r="Y10" s="29">
        <v>1937869144.5899999</v>
      </c>
      <c r="Z10" s="29">
        <v>1811178140.0700002</v>
      </c>
      <c r="AA10" s="29">
        <v>37106471.069999993</v>
      </c>
      <c r="AB10" s="29">
        <v>75365770.189999998</v>
      </c>
      <c r="AC10" s="29">
        <v>2080035968.6700032</v>
      </c>
      <c r="AD10" s="29">
        <v>1487323820.5699968</v>
      </c>
      <c r="AE10" s="29">
        <v>42585811.590000018</v>
      </c>
      <c r="AF10" s="29">
        <v>71613542.319999993</v>
      </c>
      <c r="AG10" s="29">
        <v>1751307860.7800016</v>
      </c>
      <c r="AH10" s="29">
        <v>1390767771.7999995</v>
      </c>
      <c r="AI10" s="29">
        <v>50596988.430000015</v>
      </c>
      <c r="AJ10" s="29">
        <v>35552714.510000005</v>
      </c>
      <c r="AK10" s="29">
        <v>1599484464.0700006</v>
      </c>
      <c r="AL10" s="29">
        <v>1999324441.4500029</v>
      </c>
      <c r="AM10" s="29">
        <v>58083732.990000002</v>
      </c>
      <c r="AN10" s="29">
        <v>32286449.229999993</v>
      </c>
      <c r="AO10" s="29">
        <v>1885420099.8399966</v>
      </c>
      <c r="AP10" s="29">
        <v>1679930145.4100001</v>
      </c>
      <c r="AQ10" s="29">
        <v>13140611.939999999</v>
      </c>
      <c r="AR10" s="29">
        <v>50726118.300000034</v>
      </c>
      <c r="AS10" s="29">
        <v>1971334750.3700044</v>
      </c>
      <c r="AT10" s="29">
        <v>1304437664.6999993</v>
      </c>
      <c r="AU10" s="29">
        <v>16241780.810000001</v>
      </c>
      <c r="AV10" s="29">
        <v>47961347.82</v>
      </c>
      <c r="AW10" s="29">
        <v>1574229453.4300001</v>
      </c>
      <c r="AX10" s="29">
        <v>1231231405.78</v>
      </c>
      <c r="AY10" s="29">
        <v>39388205.439999998</v>
      </c>
      <c r="AZ10" s="29">
        <v>11643175.640000001</v>
      </c>
      <c r="BA10" s="29">
        <v>1671756162.53</v>
      </c>
      <c r="BB10" s="29">
        <v>1524837693.8299999</v>
      </c>
    </row>
    <row r="11" spans="2:54" s="3" customFormat="1" ht="15" customHeight="1">
      <c r="B11" s="13" t="s">
        <v>43</v>
      </c>
      <c r="C11" s="25">
        <v>16726528.859999996</v>
      </c>
      <c r="D11" s="25">
        <v>49797870.029999986</v>
      </c>
      <c r="E11" s="25">
        <v>259419833.31</v>
      </c>
      <c r="F11" s="25">
        <v>787327.45</v>
      </c>
      <c r="G11" s="25">
        <v>12872077.689999998</v>
      </c>
      <c r="H11" s="25">
        <v>58032644.300000027</v>
      </c>
      <c r="I11" s="25">
        <v>272532934.06000018</v>
      </c>
      <c r="J11" s="25">
        <v>787327.45</v>
      </c>
      <c r="K11" s="25">
        <v>2982725.47</v>
      </c>
      <c r="L11" s="25">
        <v>19873751.960000001</v>
      </c>
      <c r="M11" s="25">
        <v>394099300.19</v>
      </c>
      <c r="N11" s="25">
        <v>562164.99</v>
      </c>
      <c r="O11" s="25">
        <v>1628696.72</v>
      </c>
      <c r="P11" s="25">
        <v>15770153.389999997</v>
      </c>
      <c r="Q11" s="25">
        <v>429136284.60000062</v>
      </c>
      <c r="R11" s="25">
        <v>562164.99000000011</v>
      </c>
      <c r="S11" s="25">
        <v>4944801.26</v>
      </c>
      <c r="T11" s="25">
        <v>4186295.4799999995</v>
      </c>
      <c r="U11" s="25">
        <v>573029625</v>
      </c>
      <c r="V11" s="25">
        <v>1102008.53</v>
      </c>
      <c r="W11" s="25">
        <v>10855161.269999992</v>
      </c>
      <c r="X11" s="25">
        <v>3326098.3899999997</v>
      </c>
      <c r="Y11" s="25">
        <v>605698924.86999989</v>
      </c>
      <c r="Z11" s="25">
        <v>562164.99</v>
      </c>
      <c r="AA11" s="25">
        <v>7953234.5000000019</v>
      </c>
      <c r="AB11" s="25">
        <v>5050880.6999999993</v>
      </c>
      <c r="AC11" s="25">
        <v>685044734.49000013</v>
      </c>
      <c r="AD11" s="25">
        <v>20477137.82</v>
      </c>
      <c r="AE11" s="25">
        <v>5941445.0100000007</v>
      </c>
      <c r="AF11" s="25">
        <v>4325482.3099999987</v>
      </c>
      <c r="AG11" s="25">
        <v>523398824.88000023</v>
      </c>
      <c r="AH11" s="25">
        <v>17167758.539999999</v>
      </c>
      <c r="AI11" s="25">
        <v>1489279.08</v>
      </c>
      <c r="AJ11" s="25">
        <v>162686.53</v>
      </c>
      <c r="AK11" s="25">
        <v>588072635.52999997</v>
      </c>
      <c r="AL11" s="25">
        <v>15273819.060000001</v>
      </c>
      <c r="AM11" s="25">
        <v>1205753.25</v>
      </c>
      <c r="AN11" s="25">
        <v>162281.06</v>
      </c>
      <c r="AO11" s="25">
        <v>154283923.31000009</v>
      </c>
      <c r="AP11" s="25">
        <v>5467747.7799999993</v>
      </c>
      <c r="AQ11" s="25">
        <v>9484170.4399999995</v>
      </c>
      <c r="AR11" s="25">
        <v>1055098.3400000001</v>
      </c>
      <c r="AS11" s="25">
        <v>145640990.40999979</v>
      </c>
      <c r="AT11" s="25">
        <v>5467747.7799999993</v>
      </c>
      <c r="AU11" s="25">
        <v>1844611.68</v>
      </c>
      <c r="AV11" s="25">
        <v>4693520.97</v>
      </c>
      <c r="AW11" s="25">
        <v>127999922.83</v>
      </c>
      <c r="AX11" s="25">
        <v>6860290.5199999996</v>
      </c>
      <c r="AY11" s="25">
        <v>1264149.6599999999</v>
      </c>
      <c r="AZ11" s="25">
        <v>1374302.95</v>
      </c>
      <c r="BA11" s="25">
        <v>141006894.61000001</v>
      </c>
      <c r="BB11" s="25">
        <v>6860290.5199999996</v>
      </c>
    </row>
    <row r="12" spans="2:54" s="68" customFormat="1" ht="15" customHeight="1">
      <c r="B12" s="13" t="s">
        <v>45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1169001.8599999999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</row>
    <row r="13" spans="2:54" ht="15" customHeight="1" thickBot="1">
      <c r="B13" s="36" t="s">
        <v>44</v>
      </c>
      <c r="C13" s="37">
        <v>514900567.29000002</v>
      </c>
      <c r="D13" s="37">
        <v>42200487.699999981</v>
      </c>
      <c r="E13" s="37">
        <v>808398821.1700002</v>
      </c>
      <c r="F13" s="37">
        <v>290976169.56</v>
      </c>
      <c r="G13" s="37">
        <v>872808024.12</v>
      </c>
      <c r="H13" s="37">
        <v>45959345.149999984</v>
      </c>
      <c r="I13" s="37">
        <v>777413067.13</v>
      </c>
      <c r="J13" s="37">
        <v>267240162.74999976</v>
      </c>
      <c r="K13" s="37">
        <v>838128800.77999997</v>
      </c>
      <c r="L13" s="37">
        <v>51437826.329999998</v>
      </c>
      <c r="M13" s="37">
        <v>814533076.91999996</v>
      </c>
      <c r="N13" s="37">
        <v>201722929.19999999</v>
      </c>
      <c r="O13" s="37">
        <v>604276287.18000066</v>
      </c>
      <c r="P13" s="37">
        <v>45519729.729999974</v>
      </c>
      <c r="Q13" s="37">
        <v>784680343.34000158</v>
      </c>
      <c r="R13" s="37">
        <v>198803403.42999974</v>
      </c>
      <c r="S13" s="37">
        <v>550180094.88000011</v>
      </c>
      <c r="T13" s="37">
        <v>32722654.019999981</v>
      </c>
      <c r="U13" s="37">
        <v>782096691.61000073</v>
      </c>
      <c r="V13" s="37">
        <v>236852434.12000066</v>
      </c>
      <c r="W13" s="37">
        <v>528199686.43000001</v>
      </c>
      <c r="X13" s="37">
        <v>24993405.38000001</v>
      </c>
      <c r="Y13" s="37">
        <v>739830093.67000008</v>
      </c>
      <c r="Z13" s="37">
        <v>241833558.34999999</v>
      </c>
      <c r="AA13" s="37">
        <v>711958512.59000003</v>
      </c>
      <c r="AB13" s="37">
        <v>13422017.540000003</v>
      </c>
      <c r="AC13" s="37">
        <v>743607283.08000028</v>
      </c>
      <c r="AD13" s="37">
        <v>201833714.4899995</v>
      </c>
      <c r="AE13" s="37">
        <v>691101758.29999995</v>
      </c>
      <c r="AF13" s="37">
        <v>17180201.460000012</v>
      </c>
      <c r="AG13" s="37">
        <v>650279819.70999956</v>
      </c>
      <c r="AH13" s="37">
        <v>183522937.25</v>
      </c>
      <c r="AI13" s="37">
        <v>736856144.25999999</v>
      </c>
      <c r="AJ13" s="37">
        <v>13695702.82</v>
      </c>
      <c r="AK13" s="37">
        <v>625681250.13999999</v>
      </c>
      <c r="AL13" s="37">
        <v>231824425.11000013</v>
      </c>
      <c r="AM13" s="37">
        <v>888360996.33000004</v>
      </c>
      <c r="AN13" s="37">
        <v>12870799.899999999</v>
      </c>
      <c r="AO13" s="37">
        <v>517256598.26999974</v>
      </c>
      <c r="AP13" s="37">
        <v>206263213.47999954</v>
      </c>
      <c r="AQ13" s="37">
        <v>1084152297.2800012</v>
      </c>
      <c r="AR13" s="37">
        <v>18355397.059999995</v>
      </c>
      <c r="AS13" s="37">
        <v>508227989.7900002</v>
      </c>
      <c r="AT13" s="37">
        <v>150397754.7599996</v>
      </c>
      <c r="AU13" s="37">
        <v>891553876.53999996</v>
      </c>
      <c r="AV13" s="37">
        <v>8579408.2200000007</v>
      </c>
      <c r="AW13" s="37">
        <v>411698121.10000002</v>
      </c>
      <c r="AX13" s="37">
        <v>155781181.96000001</v>
      </c>
      <c r="AY13" s="37">
        <v>671657675.19000006</v>
      </c>
      <c r="AZ13" s="37">
        <v>1521501.44</v>
      </c>
      <c r="BA13" s="37">
        <v>382392911.36000001</v>
      </c>
      <c r="BB13" s="37">
        <v>175302922.91999999</v>
      </c>
    </row>
    <row r="14" spans="2:54" ht="15" customHeight="1">
      <c r="B14" s="12" t="s">
        <v>42</v>
      </c>
      <c r="C14" s="29">
        <v>13010044.330000004</v>
      </c>
      <c r="D14" s="29">
        <v>2369013.0999999996</v>
      </c>
      <c r="E14" s="29">
        <v>408284335.55000001</v>
      </c>
      <c r="F14" s="29">
        <v>290976169.56</v>
      </c>
      <c r="G14" s="29">
        <v>7387834.9499999993</v>
      </c>
      <c r="H14" s="29">
        <v>2086492.8699999996</v>
      </c>
      <c r="I14" s="29">
        <v>362203507.56999999</v>
      </c>
      <c r="J14" s="29">
        <v>267240162.74999976</v>
      </c>
      <c r="K14" s="29">
        <v>9612934.5600000005</v>
      </c>
      <c r="L14" s="29">
        <v>11801284.949999999</v>
      </c>
      <c r="M14" s="29">
        <v>355174119.19999999</v>
      </c>
      <c r="N14" s="29">
        <v>201722929.19999999</v>
      </c>
      <c r="O14" s="29">
        <v>11222404.280000005</v>
      </c>
      <c r="P14" s="29">
        <v>12230683.109999996</v>
      </c>
      <c r="Q14" s="29">
        <v>318878808.01000196</v>
      </c>
      <c r="R14" s="29">
        <v>194170586.00999975</v>
      </c>
      <c r="S14" s="29">
        <v>6513352.9800000014</v>
      </c>
      <c r="T14" s="29">
        <v>10966832.720000003</v>
      </c>
      <c r="U14" s="29">
        <v>319646415.98999941</v>
      </c>
      <c r="V14" s="29">
        <v>236852434.12000066</v>
      </c>
      <c r="W14" s="29">
        <v>6755203.2999999998</v>
      </c>
      <c r="X14" s="29">
        <v>13873179.010000009</v>
      </c>
      <c r="Y14" s="29">
        <v>273779190.35000008</v>
      </c>
      <c r="Z14" s="29">
        <v>241833558.34999999</v>
      </c>
      <c r="AA14" s="29">
        <v>9217518.8800000008</v>
      </c>
      <c r="AB14" s="29">
        <v>7764709.1300000036</v>
      </c>
      <c r="AC14" s="29">
        <v>256497245.28000036</v>
      </c>
      <c r="AD14" s="29">
        <v>199320267.31999952</v>
      </c>
      <c r="AE14" s="29">
        <v>7174276.2299999986</v>
      </c>
      <c r="AF14" s="29">
        <v>10104651.500000011</v>
      </c>
      <c r="AG14" s="29">
        <v>224868995.00000036</v>
      </c>
      <c r="AH14" s="29">
        <v>181504527.27000001</v>
      </c>
      <c r="AI14" s="29">
        <v>6694771.4699999997</v>
      </c>
      <c r="AJ14" s="29">
        <v>9355384.5899999999</v>
      </c>
      <c r="AK14" s="29">
        <v>222634366.18999988</v>
      </c>
      <c r="AL14" s="29">
        <v>230081237.49000013</v>
      </c>
      <c r="AM14" s="29">
        <v>6100188.6100000003</v>
      </c>
      <c r="AN14" s="29">
        <v>7046988.2699999968</v>
      </c>
      <c r="AO14" s="29">
        <v>266773335.15999964</v>
      </c>
      <c r="AP14" s="29">
        <v>205276786.21999955</v>
      </c>
      <c r="AQ14" s="29">
        <v>579787</v>
      </c>
      <c r="AR14" s="29">
        <v>7954581.6099999966</v>
      </c>
      <c r="AS14" s="29">
        <v>290950824.50000024</v>
      </c>
      <c r="AT14" s="29">
        <v>150397754.7599996</v>
      </c>
      <c r="AU14" s="29">
        <v>907041.37</v>
      </c>
      <c r="AV14" s="29">
        <v>8158562.6600000001</v>
      </c>
      <c r="AW14" s="29">
        <v>224956733.71000001</v>
      </c>
      <c r="AX14" s="29">
        <v>155781181.96000001</v>
      </c>
      <c r="AY14" s="29">
        <v>10137267.27</v>
      </c>
      <c r="AZ14" s="29">
        <v>953536.35</v>
      </c>
      <c r="BA14" s="29">
        <v>242343838.47999999</v>
      </c>
      <c r="BB14" s="29">
        <v>175302922.91999999</v>
      </c>
    </row>
    <row r="15" spans="2:54" ht="15" customHeight="1">
      <c r="B15" s="13" t="s">
        <v>43</v>
      </c>
      <c r="C15" s="25">
        <v>495293643.64999998</v>
      </c>
      <c r="D15" s="25">
        <v>39831474.599999979</v>
      </c>
      <c r="E15" s="25">
        <v>355472402.45999998</v>
      </c>
      <c r="F15" s="25">
        <v>0</v>
      </c>
      <c r="G15" s="25">
        <v>859301420.02999997</v>
      </c>
      <c r="H15" s="25">
        <v>43872852.279999986</v>
      </c>
      <c r="I15" s="25">
        <v>370898777.93000001</v>
      </c>
      <c r="J15" s="25">
        <v>0</v>
      </c>
      <c r="K15" s="25">
        <v>828515866.22000003</v>
      </c>
      <c r="L15" s="25">
        <v>39050018.140000001</v>
      </c>
      <c r="M15" s="25">
        <v>410719213.31</v>
      </c>
      <c r="N15" s="25">
        <v>0</v>
      </c>
      <c r="O15" s="25">
        <v>593053877.86000073</v>
      </c>
      <c r="P15" s="25">
        <v>33289046.619999979</v>
      </c>
      <c r="Q15" s="25">
        <v>452404852.62999964</v>
      </c>
      <c r="R15" s="25">
        <v>4632817.4200000009</v>
      </c>
      <c r="S15" s="25">
        <v>543499264.79000008</v>
      </c>
      <c r="T15" s="25">
        <v>21755821.299999978</v>
      </c>
      <c r="U15" s="25">
        <v>431024907.59000134</v>
      </c>
      <c r="V15" s="25">
        <v>0</v>
      </c>
      <c r="W15" s="25">
        <v>518707703.51999998</v>
      </c>
      <c r="X15" s="25">
        <v>11120226.370000003</v>
      </c>
      <c r="Y15" s="25">
        <v>449666824.94</v>
      </c>
      <c r="Z15" s="25">
        <v>0</v>
      </c>
      <c r="AA15" s="25">
        <v>700340352.86000001</v>
      </c>
      <c r="AB15" s="25">
        <v>5657308.4100000001</v>
      </c>
      <c r="AC15" s="25">
        <v>470513883.05999994</v>
      </c>
      <c r="AD15" s="25">
        <v>2513447.17</v>
      </c>
      <c r="AE15" s="25">
        <v>681528675.77999997</v>
      </c>
      <c r="AF15" s="25">
        <v>7075549.96</v>
      </c>
      <c r="AG15" s="25">
        <v>408333231.70999998</v>
      </c>
      <c r="AH15" s="25">
        <v>2018409.98</v>
      </c>
      <c r="AI15" s="25">
        <v>711807659.11000001</v>
      </c>
      <c r="AJ15" s="25">
        <v>4340318.2300000014</v>
      </c>
      <c r="AK15" s="25">
        <v>403046883.94999999</v>
      </c>
      <c r="AL15" s="25">
        <v>1743187.62</v>
      </c>
      <c r="AM15" s="25">
        <v>865694304.70000005</v>
      </c>
      <c r="AN15" s="25">
        <v>5823811.6300000018</v>
      </c>
      <c r="AO15" s="25">
        <v>250483263.11000013</v>
      </c>
      <c r="AP15" s="25">
        <v>986427.25999999978</v>
      </c>
      <c r="AQ15" s="25">
        <v>1081319020.7000012</v>
      </c>
      <c r="AR15" s="25">
        <v>10400815.449999999</v>
      </c>
      <c r="AS15" s="25">
        <v>217277165.28999993</v>
      </c>
      <c r="AT15" s="25">
        <v>0</v>
      </c>
      <c r="AU15" s="25">
        <v>888463369.60000002</v>
      </c>
      <c r="AV15" s="25">
        <v>420845.56</v>
      </c>
      <c r="AW15" s="25">
        <v>186741387.38999999</v>
      </c>
      <c r="AX15" s="25">
        <v>0</v>
      </c>
      <c r="AY15" s="25">
        <v>659611673.88</v>
      </c>
      <c r="AZ15" s="25">
        <v>567965.09</v>
      </c>
      <c r="BA15" s="25">
        <v>140049072.88</v>
      </c>
      <c r="BB15" s="25">
        <v>0</v>
      </c>
    </row>
    <row r="16" spans="2:54" ht="15" customHeight="1">
      <c r="B16" s="13" t="s">
        <v>45</v>
      </c>
      <c r="C16" s="25">
        <v>6596879.3099999996</v>
      </c>
      <c r="D16" s="25">
        <v>0</v>
      </c>
      <c r="E16" s="25">
        <v>44642083.159999996</v>
      </c>
      <c r="F16" s="25">
        <v>0</v>
      </c>
      <c r="G16" s="25">
        <v>6118769.1400000006</v>
      </c>
      <c r="H16" s="25">
        <v>0</v>
      </c>
      <c r="I16" s="25">
        <v>44310781.630000003</v>
      </c>
      <c r="J16" s="25">
        <v>0</v>
      </c>
      <c r="K16" s="25">
        <v>0</v>
      </c>
      <c r="L16" s="25">
        <v>586523.24</v>
      </c>
      <c r="M16" s="25">
        <v>48639744.409999996</v>
      </c>
      <c r="N16" s="25">
        <v>0</v>
      </c>
      <c r="O16" s="25">
        <v>5.04</v>
      </c>
      <c r="P16" s="25">
        <v>0</v>
      </c>
      <c r="Q16" s="25">
        <v>13396682.700000001</v>
      </c>
      <c r="R16" s="25">
        <v>0</v>
      </c>
      <c r="S16" s="25">
        <v>167477.10999999999</v>
      </c>
      <c r="T16" s="25">
        <v>0</v>
      </c>
      <c r="U16" s="25">
        <v>31425368.030000001</v>
      </c>
      <c r="V16" s="25">
        <v>0</v>
      </c>
      <c r="W16" s="25">
        <v>2736779.61</v>
      </c>
      <c r="X16" s="25">
        <v>0</v>
      </c>
      <c r="Y16" s="25">
        <v>16384078.379999999</v>
      </c>
      <c r="Z16" s="25">
        <v>0</v>
      </c>
      <c r="AA16" s="25">
        <v>2400640.85</v>
      </c>
      <c r="AB16" s="25">
        <v>0</v>
      </c>
      <c r="AC16" s="25">
        <v>16596154.739999998</v>
      </c>
      <c r="AD16" s="25">
        <v>0</v>
      </c>
      <c r="AE16" s="25">
        <v>2398806.29</v>
      </c>
      <c r="AF16" s="25">
        <v>0</v>
      </c>
      <c r="AG16" s="25">
        <v>17077593</v>
      </c>
      <c r="AH16" s="25">
        <v>0</v>
      </c>
      <c r="AI16" s="25">
        <v>18353713.68</v>
      </c>
      <c r="AJ16" s="25">
        <v>0</v>
      </c>
      <c r="AK16" s="25">
        <v>0</v>
      </c>
      <c r="AL16" s="25">
        <v>0</v>
      </c>
      <c r="AM16" s="25">
        <v>16566503.020000003</v>
      </c>
      <c r="AN16" s="25">
        <v>0</v>
      </c>
      <c r="AO16" s="25">
        <v>0</v>
      </c>
      <c r="AP16" s="25">
        <v>0</v>
      </c>
      <c r="AQ16" s="25">
        <v>2253489.58</v>
      </c>
      <c r="AR16" s="25">
        <v>0</v>
      </c>
      <c r="AS16" s="25">
        <v>0</v>
      </c>
      <c r="AT16" s="25">
        <v>0</v>
      </c>
      <c r="AU16" s="25">
        <v>2183465.5699999998</v>
      </c>
      <c r="AV16" s="25">
        <v>0</v>
      </c>
      <c r="AW16" s="25">
        <v>0</v>
      </c>
      <c r="AX16" s="25">
        <v>0</v>
      </c>
      <c r="AY16" s="25">
        <v>1908734.04</v>
      </c>
      <c r="AZ16" s="25">
        <v>0</v>
      </c>
      <c r="BA16" s="25">
        <v>0</v>
      </c>
      <c r="BB16" s="25">
        <v>0</v>
      </c>
    </row>
    <row r="19" spans="3:23"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3:23"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W20" s="73"/>
    </row>
    <row r="21" spans="3:23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3:23"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W22" s="73"/>
    </row>
    <row r="23" spans="3:23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S23" s="73"/>
    </row>
    <row r="24" spans="3:23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3:23"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3:23"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</sheetData>
  <mergeCells count="13">
    <mergeCell ref="C7:F7"/>
    <mergeCell ref="G7:J7"/>
    <mergeCell ref="K7:N7"/>
    <mergeCell ref="O7:R7"/>
    <mergeCell ref="AY7:BB7"/>
    <mergeCell ref="AQ7:AT7"/>
    <mergeCell ref="AM7:AP7"/>
    <mergeCell ref="AI7:AL7"/>
    <mergeCell ref="S7:V7"/>
    <mergeCell ref="W7:Z7"/>
    <mergeCell ref="AA7:AD7"/>
    <mergeCell ref="AE7:AH7"/>
    <mergeCell ref="AU7:AX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B1:BO51"/>
  <sheetViews>
    <sheetView showGridLines="0" workbookViewId="0">
      <pane xSplit="2" ySplit="8" topLeftCell="C27" activePane="bottomRight" state="frozen"/>
      <selection pane="topRight" activeCell="C1" sqref="C1"/>
      <selection pane="bottomLeft" activeCell="A5" sqref="A5"/>
      <selection pane="bottomRight" activeCell="L6" sqref="L6"/>
    </sheetView>
  </sheetViews>
  <sheetFormatPr defaultRowHeight="11.25"/>
  <cols>
    <col min="1" max="1" width="2.28515625" style="1" customWidth="1"/>
    <col min="2" max="2" width="36.7109375" style="1" customWidth="1"/>
    <col min="3" max="57" width="10.7109375" style="68" customWidth="1"/>
    <col min="58" max="67" width="10.7109375" style="1" customWidth="1"/>
    <col min="68" max="16384" width="9.140625" style="1"/>
  </cols>
  <sheetData>
    <row r="1" spans="2:67" s="68" customFormat="1"/>
    <row r="2" spans="2:67" s="68" customFormat="1"/>
    <row r="3" spans="2:67" s="68" customFormat="1"/>
    <row r="4" spans="2:67" s="68" customFormat="1"/>
    <row r="5" spans="2:67" s="69" customFormat="1" ht="15" customHeight="1">
      <c r="B5" s="35" t="s">
        <v>61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2:67" ht="15" customHeight="1" thickBot="1">
      <c r="L6" s="66"/>
      <c r="Q6" s="34"/>
      <c r="V6" s="34"/>
      <c r="W6" s="73"/>
      <c r="X6" s="73"/>
      <c r="Y6" s="73"/>
      <c r="Z6" s="73"/>
      <c r="AA6" s="73"/>
      <c r="BN6" s="34"/>
      <c r="BO6" s="34" t="s">
        <v>69</v>
      </c>
    </row>
    <row r="7" spans="2:67" s="3" customFormat="1" ht="15" customHeight="1">
      <c r="B7" s="43"/>
      <c r="C7" s="306">
        <v>42825</v>
      </c>
      <c r="D7" s="307"/>
      <c r="E7" s="307"/>
      <c r="F7" s="307"/>
      <c r="G7" s="308"/>
      <c r="H7" s="306">
        <v>42735</v>
      </c>
      <c r="I7" s="307"/>
      <c r="J7" s="307"/>
      <c r="K7" s="307"/>
      <c r="L7" s="308"/>
      <c r="M7" s="306">
        <v>42643</v>
      </c>
      <c r="N7" s="307"/>
      <c r="O7" s="307"/>
      <c r="P7" s="307"/>
      <c r="Q7" s="308"/>
      <c r="R7" s="306">
        <v>42551</v>
      </c>
      <c r="S7" s="307"/>
      <c r="T7" s="307"/>
      <c r="U7" s="307"/>
      <c r="V7" s="308"/>
      <c r="W7" s="306">
        <v>42460</v>
      </c>
      <c r="X7" s="307"/>
      <c r="Y7" s="307"/>
      <c r="Z7" s="307"/>
      <c r="AA7" s="308"/>
      <c r="AB7" s="306">
        <v>42369</v>
      </c>
      <c r="AC7" s="307"/>
      <c r="AD7" s="307"/>
      <c r="AE7" s="307"/>
      <c r="AF7" s="308"/>
      <c r="AG7" s="306">
        <v>42277</v>
      </c>
      <c r="AH7" s="307"/>
      <c r="AI7" s="307"/>
      <c r="AJ7" s="307"/>
      <c r="AK7" s="308"/>
      <c r="AL7" s="306">
        <v>42185</v>
      </c>
      <c r="AM7" s="307"/>
      <c r="AN7" s="307"/>
      <c r="AO7" s="307"/>
      <c r="AP7" s="308"/>
      <c r="AQ7" s="306">
        <v>42094</v>
      </c>
      <c r="AR7" s="307"/>
      <c r="AS7" s="307"/>
      <c r="AT7" s="307"/>
      <c r="AU7" s="308"/>
      <c r="AV7" s="306">
        <v>42004</v>
      </c>
      <c r="AW7" s="307"/>
      <c r="AX7" s="307"/>
      <c r="AY7" s="307"/>
      <c r="AZ7" s="308"/>
      <c r="BA7" s="306">
        <v>41912</v>
      </c>
      <c r="BB7" s="307"/>
      <c r="BC7" s="307"/>
      <c r="BD7" s="307"/>
      <c r="BE7" s="308"/>
      <c r="BF7" s="306">
        <v>41820</v>
      </c>
      <c r="BG7" s="307"/>
      <c r="BH7" s="307"/>
      <c r="BI7" s="307"/>
      <c r="BJ7" s="308"/>
      <c r="BK7" s="306">
        <v>41729</v>
      </c>
      <c r="BL7" s="307"/>
      <c r="BM7" s="307"/>
      <c r="BN7" s="307"/>
      <c r="BO7" s="308"/>
    </row>
    <row r="8" spans="2:67" s="3" customFormat="1" ht="25.5" customHeight="1">
      <c r="B8" s="42"/>
      <c r="C8" s="41" t="s">
        <v>60</v>
      </c>
      <c r="D8" s="41" t="s">
        <v>62</v>
      </c>
      <c r="E8" s="41" t="s">
        <v>63</v>
      </c>
      <c r="F8" s="41" t="s">
        <v>64</v>
      </c>
      <c r="G8" s="41" t="s">
        <v>65</v>
      </c>
      <c r="H8" s="41" t="s">
        <v>60</v>
      </c>
      <c r="I8" s="41" t="s">
        <v>62</v>
      </c>
      <c r="J8" s="41" t="s">
        <v>63</v>
      </c>
      <c r="K8" s="41" t="s">
        <v>64</v>
      </c>
      <c r="L8" s="41" t="s">
        <v>65</v>
      </c>
      <c r="M8" s="41" t="s">
        <v>60</v>
      </c>
      <c r="N8" s="41" t="s">
        <v>62</v>
      </c>
      <c r="O8" s="41" t="s">
        <v>63</v>
      </c>
      <c r="P8" s="41" t="s">
        <v>64</v>
      </c>
      <c r="Q8" s="41" t="s">
        <v>65</v>
      </c>
      <c r="R8" s="41" t="s">
        <v>60</v>
      </c>
      <c r="S8" s="41" t="s">
        <v>62</v>
      </c>
      <c r="T8" s="41" t="s">
        <v>63</v>
      </c>
      <c r="U8" s="41" t="s">
        <v>64</v>
      </c>
      <c r="V8" s="41" t="s">
        <v>65</v>
      </c>
      <c r="W8" s="41" t="s">
        <v>60</v>
      </c>
      <c r="X8" s="41" t="s">
        <v>62</v>
      </c>
      <c r="Y8" s="41" t="s">
        <v>63</v>
      </c>
      <c r="Z8" s="41" t="s">
        <v>64</v>
      </c>
      <c r="AA8" s="41" t="s">
        <v>65</v>
      </c>
      <c r="AB8" s="41" t="s">
        <v>60</v>
      </c>
      <c r="AC8" s="41" t="s">
        <v>62</v>
      </c>
      <c r="AD8" s="41" t="s">
        <v>63</v>
      </c>
      <c r="AE8" s="41" t="s">
        <v>64</v>
      </c>
      <c r="AF8" s="41" t="s">
        <v>65</v>
      </c>
      <c r="AG8" s="41" t="s">
        <v>60</v>
      </c>
      <c r="AH8" s="41" t="s">
        <v>62</v>
      </c>
      <c r="AI8" s="41" t="s">
        <v>63</v>
      </c>
      <c r="AJ8" s="41" t="s">
        <v>64</v>
      </c>
      <c r="AK8" s="41" t="s">
        <v>65</v>
      </c>
      <c r="AL8" s="41" t="s">
        <v>60</v>
      </c>
      <c r="AM8" s="41" t="s">
        <v>62</v>
      </c>
      <c r="AN8" s="41" t="s">
        <v>63</v>
      </c>
      <c r="AO8" s="41" t="s">
        <v>64</v>
      </c>
      <c r="AP8" s="41" t="s">
        <v>65</v>
      </c>
      <c r="AQ8" s="41" t="s">
        <v>60</v>
      </c>
      <c r="AR8" s="41" t="s">
        <v>62</v>
      </c>
      <c r="AS8" s="41" t="s">
        <v>63</v>
      </c>
      <c r="AT8" s="41" t="s">
        <v>64</v>
      </c>
      <c r="AU8" s="41" t="s">
        <v>65</v>
      </c>
      <c r="AV8" s="41" t="s">
        <v>60</v>
      </c>
      <c r="AW8" s="41" t="s">
        <v>62</v>
      </c>
      <c r="AX8" s="41" t="s">
        <v>63</v>
      </c>
      <c r="AY8" s="41" t="s">
        <v>64</v>
      </c>
      <c r="AZ8" s="41" t="s">
        <v>65</v>
      </c>
      <c r="BA8" s="41" t="s">
        <v>60</v>
      </c>
      <c r="BB8" s="41" t="s">
        <v>62</v>
      </c>
      <c r="BC8" s="41" t="s">
        <v>63</v>
      </c>
      <c r="BD8" s="41" t="s">
        <v>64</v>
      </c>
      <c r="BE8" s="41" t="s">
        <v>65</v>
      </c>
      <c r="BF8" s="41" t="s">
        <v>60</v>
      </c>
      <c r="BG8" s="41" t="s">
        <v>62</v>
      </c>
      <c r="BH8" s="41" t="s">
        <v>63</v>
      </c>
      <c r="BI8" s="41" t="s">
        <v>64</v>
      </c>
      <c r="BJ8" s="41" t="s">
        <v>65</v>
      </c>
      <c r="BK8" s="41" t="s">
        <v>60</v>
      </c>
      <c r="BL8" s="41" t="s">
        <v>62</v>
      </c>
      <c r="BM8" s="41" t="s">
        <v>63</v>
      </c>
      <c r="BN8" s="41" t="s">
        <v>64</v>
      </c>
      <c r="BO8" s="41" t="s">
        <v>65</v>
      </c>
    </row>
    <row r="9" spans="2:67" s="46" customFormat="1" ht="15" customHeight="1">
      <c r="B9" s="45" t="s">
        <v>46</v>
      </c>
      <c r="C9" s="67">
        <v>20073141.059999995</v>
      </c>
      <c r="D9" s="67">
        <v>1761725.1999999997</v>
      </c>
      <c r="E9" s="67">
        <v>10980727.450000003</v>
      </c>
      <c r="F9" s="67">
        <v>12163515.480000002</v>
      </c>
      <c r="G9" s="67">
        <v>345465.22</v>
      </c>
      <c r="H9" s="67">
        <v>23356142.510000009</v>
      </c>
      <c r="I9" s="67">
        <v>3662461.77</v>
      </c>
      <c r="J9" s="67">
        <v>5888513.3599999985</v>
      </c>
      <c r="K9" s="67">
        <v>17218443.470000006</v>
      </c>
      <c r="L9" s="67">
        <v>991486.23000000021</v>
      </c>
      <c r="M9" s="67">
        <v>12369649.559999997</v>
      </c>
      <c r="N9" s="67">
        <v>3874335.29</v>
      </c>
      <c r="O9" s="67">
        <v>21581863.480000012</v>
      </c>
      <c r="P9" s="67">
        <v>8289236.2900000019</v>
      </c>
      <c r="Q9" s="67">
        <v>1317847.8700000001</v>
      </c>
      <c r="R9" s="67">
        <v>52846190.200000003</v>
      </c>
      <c r="S9" s="67">
        <v>8402174.8699999992</v>
      </c>
      <c r="T9" s="67">
        <v>6009182.1900000004</v>
      </c>
      <c r="U9" s="67">
        <v>10109305.039999999</v>
      </c>
      <c r="V9" s="67">
        <v>3291944.01</v>
      </c>
      <c r="W9" s="67">
        <v>23855538.73</v>
      </c>
      <c r="X9" s="67">
        <v>4811277.33</v>
      </c>
      <c r="Y9" s="67">
        <v>5798210</v>
      </c>
      <c r="Z9" s="67">
        <v>8882558.0800000001</v>
      </c>
      <c r="AA9" s="67">
        <v>541389.04</v>
      </c>
      <c r="AB9" s="67">
        <v>22077166.889999997</v>
      </c>
      <c r="AC9" s="67">
        <v>5027442.5899999989</v>
      </c>
      <c r="AD9" s="67">
        <v>3691887.86</v>
      </c>
      <c r="AE9" s="67">
        <v>7440635.3299999991</v>
      </c>
      <c r="AF9" s="67">
        <v>1614527.2999999998</v>
      </c>
      <c r="AG9" s="67">
        <v>10177588.570000002</v>
      </c>
      <c r="AH9" s="67">
        <v>1508776.06</v>
      </c>
      <c r="AI9" s="67">
        <v>12704918.99</v>
      </c>
      <c r="AJ9" s="67">
        <v>3983646.3499999996</v>
      </c>
      <c r="AK9" s="67">
        <v>2049999.09</v>
      </c>
      <c r="AL9" s="67">
        <v>42870908.12999998</v>
      </c>
      <c r="AM9" s="67">
        <v>3561353.95</v>
      </c>
      <c r="AN9" s="67">
        <v>3689900.1900000004</v>
      </c>
      <c r="AO9" s="67">
        <v>2289017.12</v>
      </c>
      <c r="AP9" s="67">
        <v>1552638.42</v>
      </c>
      <c r="AQ9" s="67">
        <v>8965498.7400000002</v>
      </c>
      <c r="AR9" s="67">
        <v>2420000.5999999992</v>
      </c>
      <c r="AS9" s="67">
        <v>4401405.42</v>
      </c>
      <c r="AT9" s="67">
        <v>3769145.2900000005</v>
      </c>
      <c r="AU9" s="67">
        <v>11074666.999999998</v>
      </c>
      <c r="AV9" s="67">
        <v>6144955.2999999989</v>
      </c>
      <c r="AW9" s="67">
        <v>1526545.0299999998</v>
      </c>
      <c r="AX9" s="67">
        <v>1014743.0800000001</v>
      </c>
      <c r="AY9" s="67">
        <v>5601669.9000000004</v>
      </c>
      <c r="AZ9" s="67">
        <v>154764.14000000001</v>
      </c>
      <c r="BA9" s="67">
        <v>3782998.9000000008</v>
      </c>
      <c r="BB9" s="67">
        <v>129734.06</v>
      </c>
      <c r="BC9" s="67">
        <v>5845738.0800000001</v>
      </c>
      <c r="BD9" s="67">
        <v>739821.19</v>
      </c>
      <c r="BE9" s="67">
        <v>350828.25999999995</v>
      </c>
      <c r="BF9" s="67">
        <v>20869314.249999996</v>
      </c>
      <c r="BG9" s="67">
        <v>1418284.2300000002</v>
      </c>
      <c r="BH9" s="67">
        <v>739821.19</v>
      </c>
      <c r="BI9" s="67">
        <v>46380.35</v>
      </c>
      <c r="BJ9" s="67">
        <v>686831.76</v>
      </c>
      <c r="BK9" s="67">
        <v>1825547.54</v>
      </c>
      <c r="BL9" s="67">
        <v>757883.82000000007</v>
      </c>
      <c r="BM9" s="67">
        <v>975933.35000000009</v>
      </c>
      <c r="BN9" s="67">
        <v>4712968.1300000008</v>
      </c>
      <c r="BO9" s="67">
        <v>0</v>
      </c>
    </row>
    <row r="10" spans="2:67" s="46" customFormat="1" ht="15" customHeight="1">
      <c r="B10" s="47" t="s">
        <v>47</v>
      </c>
      <c r="C10" s="25">
        <v>4556963.0399999991</v>
      </c>
      <c r="D10" s="25">
        <v>503101.51</v>
      </c>
      <c r="E10" s="25">
        <v>3116048.5399999996</v>
      </c>
      <c r="F10" s="25">
        <v>18950100.969999995</v>
      </c>
      <c r="G10" s="25">
        <v>219929.94</v>
      </c>
      <c r="H10" s="25">
        <v>19481292.219999995</v>
      </c>
      <c r="I10" s="25">
        <v>1506674.82</v>
      </c>
      <c r="J10" s="25">
        <v>679608.77</v>
      </c>
      <c r="K10" s="25">
        <v>24339004.020000003</v>
      </c>
      <c r="L10" s="25">
        <v>318041.21999999997</v>
      </c>
      <c r="M10" s="25">
        <v>4198923.9899999993</v>
      </c>
      <c r="N10" s="25">
        <v>497443.62</v>
      </c>
      <c r="O10" s="25">
        <v>43382596.390000023</v>
      </c>
      <c r="P10" s="25">
        <v>4089115.02</v>
      </c>
      <c r="Q10" s="25">
        <v>1498397.42</v>
      </c>
      <c r="R10" s="25">
        <v>88061417.819999993</v>
      </c>
      <c r="S10" s="25">
        <v>12908470.66</v>
      </c>
      <c r="T10" s="25">
        <v>9369078</v>
      </c>
      <c r="U10" s="25">
        <v>20775353.260000002</v>
      </c>
      <c r="V10" s="25">
        <v>3149975.75</v>
      </c>
      <c r="W10" s="25">
        <v>5584221.0300000003</v>
      </c>
      <c r="X10" s="25">
        <v>370870.81</v>
      </c>
      <c r="Y10" s="25">
        <v>4124650.65</v>
      </c>
      <c r="Z10" s="25">
        <v>7966343.5099999998</v>
      </c>
      <c r="AA10" s="25">
        <v>0</v>
      </c>
      <c r="AB10" s="25">
        <v>13576487.029999997</v>
      </c>
      <c r="AC10" s="25">
        <v>687520.56999999983</v>
      </c>
      <c r="AD10" s="25">
        <v>2458991.4400000004</v>
      </c>
      <c r="AE10" s="25">
        <v>8802819.4500000011</v>
      </c>
      <c r="AF10" s="25">
        <v>0</v>
      </c>
      <c r="AG10" s="25">
        <v>4198212.87</v>
      </c>
      <c r="AH10" s="25">
        <v>1238592.3400000001</v>
      </c>
      <c r="AI10" s="25">
        <v>15029948.549999993</v>
      </c>
      <c r="AJ10" s="25">
        <v>448338.91</v>
      </c>
      <c r="AK10" s="25">
        <v>1590321.22</v>
      </c>
      <c r="AL10" s="25">
        <v>41540659.12999998</v>
      </c>
      <c r="AM10" s="25">
        <v>4323913.6100000003</v>
      </c>
      <c r="AN10" s="25">
        <v>238818.88999999998</v>
      </c>
      <c r="AO10" s="25">
        <v>403773.83999999997</v>
      </c>
      <c r="AP10" s="25">
        <v>1589892.22</v>
      </c>
      <c r="AQ10" s="25">
        <v>936827.04</v>
      </c>
      <c r="AR10" s="25">
        <v>131578.40000000002</v>
      </c>
      <c r="AS10" s="25">
        <v>0</v>
      </c>
      <c r="AT10" s="25">
        <v>2156790.62</v>
      </c>
      <c r="AU10" s="25">
        <v>0</v>
      </c>
      <c r="AV10" s="25">
        <v>3652498.3900000006</v>
      </c>
      <c r="AW10" s="25">
        <v>0</v>
      </c>
      <c r="AX10" s="25">
        <v>80349.56</v>
      </c>
      <c r="AY10" s="25">
        <v>5816782.5300000003</v>
      </c>
      <c r="AZ10" s="25">
        <v>174732.04</v>
      </c>
      <c r="BA10" s="25">
        <v>557136.91000000015</v>
      </c>
      <c r="BB10" s="25">
        <v>111387.48</v>
      </c>
      <c r="BC10" s="25">
        <v>9568485.7500000019</v>
      </c>
      <c r="BD10" s="25">
        <v>332278.81999999995</v>
      </c>
      <c r="BE10" s="25">
        <v>2257967.9900000002</v>
      </c>
      <c r="BF10" s="25">
        <v>30067111.580000035</v>
      </c>
      <c r="BG10" s="25">
        <v>632862.21000000008</v>
      </c>
      <c r="BH10" s="25">
        <v>0</v>
      </c>
      <c r="BI10" s="25">
        <v>501845.66</v>
      </c>
      <c r="BJ10" s="25">
        <v>2724520.77</v>
      </c>
      <c r="BK10" s="25">
        <v>350671.92</v>
      </c>
      <c r="BL10" s="25">
        <v>3635.79</v>
      </c>
      <c r="BM10" s="25">
        <v>1577791.93</v>
      </c>
      <c r="BN10" s="25">
        <v>4969590.1300000008</v>
      </c>
      <c r="BO10" s="25">
        <v>0</v>
      </c>
    </row>
    <row r="11" spans="2:67" s="46" customFormat="1" ht="15" customHeight="1">
      <c r="B11" s="47" t="s">
        <v>48</v>
      </c>
      <c r="C11" s="25">
        <v>6418774.6300000018</v>
      </c>
      <c r="D11" s="25">
        <v>998452.32000000007</v>
      </c>
      <c r="E11" s="25">
        <v>2903692.9399999995</v>
      </c>
      <c r="F11" s="25">
        <v>7422454.5</v>
      </c>
      <c r="G11" s="25">
        <v>0</v>
      </c>
      <c r="H11" s="25">
        <v>13297185.810000001</v>
      </c>
      <c r="I11" s="25">
        <v>1951615.0499999998</v>
      </c>
      <c r="J11" s="25">
        <v>1947832.5899999996</v>
      </c>
      <c r="K11" s="25">
        <v>13028112.720000004</v>
      </c>
      <c r="L11" s="25">
        <v>0</v>
      </c>
      <c r="M11" s="25">
        <v>8571308.3099999987</v>
      </c>
      <c r="N11" s="25">
        <v>1131614.76</v>
      </c>
      <c r="O11" s="25">
        <v>14968387.100000003</v>
      </c>
      <c r="P11" s="25">
        <v>3587903.2000000007</v>
      </c>
      <c r="Q11" s="25">
        <v>860940.23</v>
      </c>
      <c r="R11" s="25">
        <v>24133372.300000001</v>
      </c>
      <c r="S11" s="25">
        <v>5108466.96</v>
      </c>
      <c r="T11" s="25">
        <v>3910463.87</v>
      </c>
      <c r="U11" s="25">
        <v>1473828.95</v>
      </c>
      <c r="V11" s="25">
        <v>299733.76000000001</v>
      </c>
      <c r="W11" s="25">
        <v>4695074.71</v>
      </c>
      <c r="X11" s="25">
        <v>4445342.08</v>
      </c>
      <c r="Y11" s="25">
        <v>1372006.98</v>
      </c>
      <c r="Z11" s="25">
        <v>7843300.5499999998</v>
      </c>
      <c r="AA11" s="25">
        <v>0</v>
      </c>
      <c r="AB11" s="25">
        <v>11849113.939999998</v>
      </c>
      <c r="AC11" s="25">
        <v>1378943.06</v>
      </c>
      <c r="AD11" s="25">
        <v>645400.56999999995</v>
      </c>
      <c r="AE11" s="25">
        <v>4102362.0300000003</v>
      </c>
      <c r="AF11" s="25">
        <v>0</v>
      </c>
      <c r="AG11" s="25">
        <v>8230977.8600000003</v>
      </c>
      <c r="AH11" s="25">
        <v>643590.55000000005</v>
      </c>
      <c r="AI11" s="25">
        <v>7489767.7599999979</v>
      </c>
      <c r="AJ11" s="25">
        <v>0</v>
      </c>
      <c r="AK11" s="25">
        <v>251340.28</v>
      </c>
      <c r="AL11" s="25">
        <v>18882250.169999994</v>
      </c>
      <c r="AM11" s="25">
        <v>1933632.26</v>
      </c>
      <c r="AN11" s="25">
        <v>0</v>
      </c>
      <c r="AO11" s="25">
        <v>636195.68999999994</v>
      </c>
      <c r="AP11" s="25">
        <v>2253972.5099999998</v>
      </c>
      <c r="AQ11" s="25">
        <v>3028280.9199999995</v>
      </c>
      <c r="AR11" s="25">
        <v>763978.15999999992</v>
      </c>
      <c r="AS11" s="25">
        <v>1298399.28</v>
      </c>
      <c r="AT11" s="25">
        <v>1230324.3600000001</v>
      </c>
      <c r="AU11" s="25">
        <v>7585441.6499999994</v>
      </c>
      <c r="AV11" s="25">
        <v>1200599.6599999999</v>
      </c>
      <c r="AW11" s="25">
        <v>636195.68999999994</v>
      </c>
      <c r="AX11" s="25">
        <v>0</v>
      </c>
      <c r="AY11" s="25">
        <v>5991299.6800000025</v>
      </c>
      <c r="AZ11" s="25">
        <v>3270199.71</v>
      </c>
      <c r="BA11" s="25">
        <v>1051795.83</v>
      </c>
      <c r="BB11" s="25">
        <v>0</v>
      </c>
      <c r="BC11" s="25">
        <v>5935566.9600000009</v>
      </c>
      <c r="BD11" s="25">
        <v>3352527.1900000004</v>
      </c>
      <c r="BE11" s="25">
        <v>0</v>
      </c>
      <c r="BF11" s="25">
        <v>10120727.480000002</v>
      </c>
      <c r="BG11" s="25">
        <v>643301</v>
      </c>
      <c r="BH11" s="25">
        <v>82885.61</v>
      </c>
      <c r="BI11" s="25">
        <v>3649554.5100000002</v>
      </c>
      <c r="BJ11" s="25">
        <v>0</v>
      </c>
      <c r="BK11" s="25">
        <v>208788.23</v>
      </c>
      <c r="BL11" s="25">
        <v>133434.17000000001</v>
      </c>
      <c r="BM11" s="25">
        <v>3516120.34</v>
      </c>
      <c r="BN11" s="25">
        <v>0</v>
      </c>
      <c r="BO11" s="25">
        <v>0</v>
      </c>
    </row>
    <row r="12" spans="2:67" s="46" customFormat="1" ht="15" customHeight="1">
      <c r="B12" s="47" t="s">
        <v>71</v>
      </c>
      <c r="C12" s="25">
        <v>5553354.8699999992</v>
      </c>
      <c r="D12" s="25">
        <v>608041.59</v>
      </c>
      <c r="E12" s="25">
        <v>13184760.43</v>
      </c>
      <c r="F12" s="25">
        <v>5651997.9499999993</v>
      </c>
      <c r="G12" s="25">
        <v>1583690.6</v>
      </c>
      <c r="H12" s="25">
        <v>15376049.349999998</v>
      </c>
      <c r="I12" s="25">
        <v>17694661.230000004</v>
      </c>
      <c r="J12" s="25">
        <v>3870984.0399999991</v>
      </c>
      <c r="K12" s="25">
        <v>19677408.790000029</v>
      </c>
      <c r="L12" s="25">
        <v>1275987.8800000001</v>
      </c>
      <c r="M12" s="25">
        <v>6400733.9200000009</v>
      </c>
      <c r="N12" s="25">
        <v>2842780.9800000004</v>
      </c>
      <c r="O12" s="25">
        <v>30249912.930000007</v>
      </c>
      <c r="P12" s="25">
        <v>24777345.93</v>
      </c>
      <c r="Q12" s="25">
        <v>0</v>
      </c>
      <c r="R12" s="25">
        <v>25402838.539999999</v>
      </c>
      <c r="S12" s="25">
        <v>6025207.8700000001</v>
      </c>
      <c r="T12" s="25">
        <v>6962305.9699999997</v>
      </c>
      <c r="U12" s="25">
        <v>2814569.41</v>
      </c>
      <c r="V12" s="25">
        <v>581533.66</v>
      </c>
      <c r="W12" s="25">
        <v>24344298.359999999</v>
      </c>
      <c r="X12" s="25">
        <v>1740599.21</v>
      </c>
      <c r="Y12" s="25">
        <v>20688130.5</v>
      </c>
      <c r="Z12" s="25">
        <v>6301290.2400000002</v>
      </c>
      <c r="AA12" s="25">
        <v>158025.62</v>
      </c>
      <c r="AB12" s="25">
        <v>16515792.219999999</v>
      </c>
      <c r="AC12" s="25">
        <v>18499851.730000004</v>
      </c>
      <c r="AD12" s="25">
        <v>1810811.12</v>
      </c>
      <c r="AE12" s="25">
        <v>6591073.3299999982</v>
      </c>
      <c r="AF12" s="25">
        <v>69163.33</v>
      </c>
      <c r="AG12" s="25">
        <v>16502709.500000004</v>
      </c>
      <c r="AH12" s="25">
        <v>1571910.62</v>
      </c>
      <c r="AI12" s="25">
        <v>8817386.9100000001</v>
      </c>
      <c r="AJ12" s="25">
        <v>2550040.2199999997</v>
      </c>
      <c r="AK12" s="25">
        <v>0</v>
      </c>
      <c r="AL12" s="25">
        <v>18855112.089999996</v>
      </c>
      <c r="AM12" s="25">
        <v>5245342.57</v>
      </c>
      <c r="AN12" s="25">
        <v>2473554.2800000003</v>
      </c>
      <c r="AO12" s="25">
        <v>200040.75</v>
      </c>
      <c r="AP12" s="25">
        <v>162566.88</v>
      </c>
      <c r="AQ12" s="25">
        <v>3559966.6900000004</v>
      </c>
      <c r="AR12" s="25">
        <v>5525728.1500000013</v>
      </c>
      <c r="AS12" s="25">
        <v>4580862.09</v>
      </c>
      <c r="AT12" s="25">
        <v>109440.94</v>
      </c>
      <c r="AU12" s="25">
        <v>8993088.4200000018</v>
      </c>
      <c r="AV12" s="25">
        <v>4111909.2099999995</v>
      </c>
      <c r="AW12" s="25">
        <v>1596436.53</v>
      </c>
      <c r="AX12" s="25">
        <v>0</v>
      </c>
      <c r="AY12" s="25">
        <v>205739.15</v>
      </c>
      <c r="AZ12" s="25">
        <v>0</v>
      </c>
      <c r="BA12" s="25">
        <v>1388269.5</v>
      </c>
      <c r="BB12" s="25">
        <v>0</v>
      </c>
      <c r="BC12" s="25">
        <v>921816.67999999993</v>
      </c>
      <c r="BD12" s="25">
        <v>947450.59000000008</v>
      </c>
      <c r="BE12" s="25">
        <v>0</v>
      </c>
      <c r="BF12" s="25">
        <v>17971854.929999996</v>
      </c>
      <c r="BG12" s="25">
        <v>194176.19</v>
      </c>
      <c r="BH12" s="25">
        <v>0</v>
      </c>
      <c r="BI12" s="25">
        <v>964432.38</v>
      </c>
      <c r="BJ12" s="25">
        <v>0</v>
      </c>
      <c r="BK12" s="25">
        <v>1788466.6600000001</v>
      </c>
      <c r="BL12" s="25">
        <v>0</v>
      </c>
      <c r="BM12" s="25">
        <v>1398075.23</v>
      </c>
      <c r="BN12" s="25">
        <v>153876.32</v>
      </c>
      <c r="BO12" s="25">
        <v>72148.81</v>
      </c>
    </row>
    <row r="13" spans="2:67" s="46" customFormat="1" ht="15" customHeight="1">
      <c r="B13" s="47" t="s">
        <v>49</v>
      </c>
      <c r="C13" s="25">
        <v>2392678.2200000002</v>
      </c>
      <c r="D13" s="25">
        <v>0</v>
      </c>
      <c r="E13" s="25">
        <v>6153214.2799999993</v>
      </c>
      <c r="F13" s="25">
        <v>10144719.040000001</v>
      </c>
      <c r="G13" s="25">
        <v>0</v>
      </c>
      <c r="H13" s="25">
        <v>26070968.839999989</v>
      </c>
      <c r="I13" s="25">
        <v>19316218.899999999</v>
      </c>
      <c r="J13" s="25">
        <v>266711.58999999997</v>
      </c>
      <c r="K13" s="25">
        <v>15380188.379999999</v>
      </c>
      <c r="L13" s="25">
        <v>4196188.13</v>
      </c>
      <c r="M13" s="25">
        <v>3286740.2500000005</v>
      </c>
      <c r="N13" s="25">
        <v>0</v>
      </c>
      <c r="O13" s="25">
        <v>41515394.829999991</v>
      </c>
      <c r="P13" s="25">
        <v>32021080.170000013</v>
      </c>
      <c r="Q13" s="25">
        <v>12164639.149999999</v>
      </c>
      <c r="R13" s="25">
        <v>109485030.31</v>
      </c>
      <c r="S13" s="25">
        <v>14932341.539999999</v>
      </c>
      <c r="T13" s="25">
        <v>6774933.5700000003</v>
      </c>
      <c r="U13" s="25">
        <v>33634753.950000003</v>
      </c>
      <c r="V13" s="25">
        <v>3927399.9</v>
      </c>
      <c r="W13" s="25">
        <v>5166260.2699999996</v>
      </c>
      <c r="X13" s="25">
        <v>1316720.27</v>
      </c>
      <c r="Y13" s="25">
        <v>34544782.560000002</v>
      </c>
      <c r="Z13" s="25">
        <v>20823694.309999999</v>
      </c>
      <c r="AA13" s="25">
        <v>0</v>
      </c>
      <c r="AB13" s="25">
        <v>11406008.009999996</v>
      </c>
      <c r="AC13" s="25">
        <v>43643962</v>
      </c>
      <c r="AD13" s="25">
        <v>7970111.9100000011</v>
      </c>
      <c r="AE13" s="25">
        <v>20823045.380000003</v>
      </c>
      <c r="AF13" s="25">
        <v>0</v>
      </c>
      <c r="AG13" s="25">
        <v>1535544.2300000002</v>
      </c>
      <c r="AH13" s="25">
        <v>613519.82999999996</v>
      </c>
      <c r="AI13" s="25">
        <v>34392067.310000032</v>
      </c>
      <c r="AJ13" s="25">
        <v>3648760.46</v>
      </c>
      <c r="AK13" s="25">
        <v>2550050.2400000002</v>
      </c>
      <c r="AL13" s="25">
        <v>83282977.150000021</v>
      </c>
      <c r="AM13" s="25">
        <v>7698137.2100000009</v>
      </c>
      <c r="AN13" s="25">
        <v>1933663.6199999994</v>
      </c>
      <c r="AO13" s="25">
        <v>2858622.43</v>
      </c>
      <c r="AP13" s="25">
        <v>2742940.75</v>
      </c>
      <c r="AQ13" s="25">
        <v>0</v>
      </c>
      <c r="AR13" s="25">
        <v>0</v>
      </c>
      <c r="AS13" s="25">
        <v>1833138.9200000002</v>
      </c>
      <c r="AT13" s="25">
        <v>0</v>
      </c>
      <c r="AU13" s="25">
        <v>23536.07</v>
      </c>
      <c r="AV13" s="25">
        <v>8043958.0100000044</v>
      </c>
      <c r="AW13" s="25">
        <v>5661410.5199999996</v>
      </c>
      <c r="AX13" s="25">
        <v>17319.28</v>
      </c>
      <c r="AY13" s="25">
        <v>9331309.8400000036</v>
      </c>
      <c r="AZ13" s="25">
        <v>571847.01</v>
      </c>
      <c r="BA13" s="25">
        <v>1304994.4400000004</v>
      </c>
      <c r="BB13" s="25">
        <v>17319.28</v>
      </c>
      <c r="BC13" s="25">
        <v>10400829.150000004</v>
      </c>
      <c r="BD13" s="25">
        <v>133703.80000000002</v>
      </c>
      <c r="BE13" s="25">
        <v>1561562.21</v>
      </c>
      <c r="BF13" s="25">
        <v>41805567.93999999</v>
      </c>
      <c r="BG13" s="25">
        <v>650953.29</v>
      </c>
      <c r="BH13" s="25">
        <v>194926.94</v>
      </c>
      <c r="BI13" s="25">
        <v>41600.020000000004</v>
      </c>
      <c r="BJ13" s="25">
        <v>1667684.68</v>
      </c>
      <c r="BK13" s="25">
        <v>2679255.91</v>
      </c>
      <c r="BL13" s="25">
        <v>0</v>
      </c>
      <c r="BM13" s="25">
        <v>1445758.21</v>
      </c>
      <c r="BN13" s="25">
        <v>3687771.5300000003</v>
      </c>
      <c r="BO13" s="25">
        <v>1921823.16</v>
      </c>
    </row>
    <row r="14" spans="2:67" s="46" customFormat="1"/>
    <row r="15" spans="2:67">
      <c r="W15" s="73"/>
      <c r="X15" s="73"/>
      <c r="AB15" s="73"/>
      <c r="AD15" s="232"/>
      <c r="AI15" s="232"/>
      <c r="AN15" s="232"/>
    </row>
    <row r="16" spans="2:67">
      <c r="AB16" s="73"/>
    </row>
    <row r="17" spans="2:67">
      <c r="B17" s="35" t="s">
        <v>66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2:67" s="68" customFormat="1" ht="15" customHeight="1" thickBot="1">
      <c r="L18" s="66" t="s">
        <v>69</v>
      </c>
      <c r="Q18" s="34"/>
      <c r="V18" s="34"/>
      <c r="AK18" s="34" t="s">
        <v>69</v>
      </c>
      <c r="BN18" s="34"/>
      <c r="BO18" s="34" t="s">
        <v>69</v>
      </c>
    </row>
    <row r="19" spans="2:67" ht="15" customHeight="1">
      <c r="B19" s="43"/>
      <c r="C19" s="306">
        <v>42825</v>
      </c>
      <c r="D19" s="307"/>
      <c r="E19" s="307"/>
      <c r="F19" s="307"/>
      <c r="G19" s="308"/>
      <c r="H19" s="306">
        <v>42735</v>
      </c>
      <c r="I19" s="307"/>
      <c r="J19" s="307"/>
      <c r="K19" s="307"/>
      <c r="L19" s="308"/>
      <c r="M19" s="306">
        <v>42643</v>
      </c>
      <c r="N19" s="307"/>
      <c r="O19" s="307"/>
      <c r="P19" s="307"/>
      <c r="Q19" s="308"/>
      <c r="R19" s="306">
        <v>42551</v>
      </c>
      <c r="S19" s="307"/>
      <c r="T19" s="307"/>
      <c r="U19" s="307"/>
      <c r="V19" s="308"/>
      <c r="W19" s="306">
        <v>42460</v>
      </c>
      <c r="X19" s="307"/>
      <c r="Y19" s="307"/>
      <c r="Z19" s="307"/>
      <c r="AA19" s="308"/>
      <c r="AB19" s="306">
        <v>42369</v>
      </c>
      <c r="AC19" s="307"/>
      <c r="AD19" s="307"/>
      <c r="AE19" s="307"/>
      <c r="AF19" s="308"/>
      <c r="AG19" s="306">
        <v>42277</v>
      </c>
      <c r="AH19" s="307"/>
      <c r="AI19" s="307"/>
      <c r="AJ19" s="307"/>
      <c r="AK19" s="308"/>
      <c r="AL19" s="306">
        <v>42185</v>
      </c>
      <c r="AM19" s="307"/>
      <c r="AN19" s="307"/>
      <c r="AO19" s="307"/>
      <c r="AP19" s="308"/>
      <c r="AQ19" s="306">
        <v>42094</v>
      </c>
      <c r="AR19" s="307"/>
      <c r="AS19" s="307"/>
      <c r="AT19" s="307"/>
      <c r="AU19" s="308"/>
      <c r="AV19" s="306">
        <v>42004</v>
      </c>
      <c r="AW19" s="307"/>
      <c r="AX19" s="307"/>
      <c r="AY19" s="307"/>
      <c r="AZ19" s="308"/>
      <c r="BA19" s="306">
        <v>41912</v>
      </c>
      <c r="BB19" s="307"/>
      <c r="BC19" s="307"/>
      <c r="BD19" s="307"/>
      <c r="BE19" s="308"/>
      <c r="BF19" s="306">
        <v>41820</v>
      </c>
      <c r="BG19" s="307"/>
      <c r="BH19" s="307"/>
      <c r="BI19" s="307"/>
      <c r="BJ19" s="308"/>
      <c r="BK19" s="306">
        <v>41729</v>
      </c>
      <c r="BL19" s="307"/>
      <c r="BM19" s="307"/>
      <c r="BN19" s="307"/>
      <c r="BO19" s="308"/>
    </row>
    <row r="20" spans="2:67" ht="26.25" customHeight="1">
      <c r="B20" s="42"/>
      <c r="C20" s="41" t="s">
        <v>60</v>
      </c>
      <c r="D20" s="41" t="s">
        <v>62</v>
      </c>
      <c r="E20" s="41" t="s">
        <v>63</v>
      </c>
      <c r="F20" s="41" t="s">
        <v>64</v>
      </c>
      <c r="G20" s="41" t="s">
        <v>65</v>
      </c>
      <c r="H20" s="41" t="s">
        <v>60</v>
      </c>
      <c r="I20" s="41" t="s">
        <v>62</v>
      </c>
      <c r="J20" s="41" t="s">
        <v>63</v>
      </c>
      <c r="K20" s="41" t="s">
        <v>64</v>
      </c>
      <c r="L20" s="41" t="s">
        <v>65</v>
      </c>
      <c r="M20" s="41" t="s">
        <v>60</v>
      </c>
      <c r="N20" s="41" t="s">
        <v>62</v>
      </c>
      <c r="O20" s="41" t="s">
        <v>63</v>
      </c>
      <c r="P20" s="41" t="s">
        <v>64</v>
      </c>
      <c r="Q20" s="41" t="s">
        <v>65</v>
      </c>
      <c r="R20" s="41" t="s">
        <v>60</v>
      </c>
      <c r="S20" s="41" t="s">
        <v>62</v>
      </c>
      <c r="T20" s="41" t="s">
        <v>63</v>
      </c>
      <c r="U20" s="41" t="s">
        <v>64</v>
      </c>
      <c r="V20" s="41" t="s">
        <v>65</v>
      </c>
      <c r="W20" s="41" t="s">
        <v>60</v>
      </c>
      <c r="X20" s="41" t="s">
        <v>62</v>
      </c>
      <c r="Y20" s="41" t="s">
        <v>63</v>
      </c>
      <c r="Z20" s="41" t="s">
        <v>64</v>
      </c>
      <c r="AA20" s="41" t="s">
        <v>65</v>
      </c>
      <c r="AB20" s="41" t="s">
        <v>60</v>
      </c>
      <c r="AC20" s="41" t="s">
        <v>62</v>
      </c>
      <c r="AD20" s="41" t="s">
        <v>63</v>
      </c>
      <c r="AE20" s="41" t="s">
        <v>64</v>
      </c>
      <c r="AF20" s="41" t="s">
        <v>65</v>
      </c>
      <c r="AG20" s="41" t="s">
        <v>60</v>
      </c>
      <c r="AH20" s="41" t="s">
        <v>62</v>
      </c>
      <c r="AI20" s="41" t="s">
        <v>63</v>
      </c>
      <c r="AJ20" s="41" t="s">
        <v>64</v>
      </c>
      <c r="AK20" s="41" t="s">
        <v>65</v>
      </c>
      <c r="AL20" s="41" t="s">
        <v>60</v>
      </c>
      <c r="AM20" s="41" t="s">
        <v>62</v>
      </c>
      <c r="AN20" s="41" t="s">
        <v>63</v>
      </c>
      <c r="AO20" s="41" t="s">
        <v>64</v>
      </c>
      <c r="AP20" s="41" t="s">
        <v>65</v>
      </c>
      <c r="AQ20" s="41" t="s">
        <v>60</v>
      </c>
      <c r="AR20" s="41" t="s">
        <v>62</v>
      </c>
      <c r="AS20" s="41" t="s">
        <v>63</v>
      </c>
      <c r="AT20" s="41" t="s">
        <v>64</v>
      </c>
      <c r="AU20" s="41" t="s">
        <v>65</v>
      </c>
      <c r="AV20" s="41" t="s">
        <v>60</v>
      </c>
      <c r="AW20" s="41" t="s">
        <v>62</v>
      </c>
      <c r="AX20" s="41" t="s">
        <v>63</v>
      </c>
      <c r="AY20" s="41" t="s">
        <v>64</v>
      </c>
      <c r="AZ20" s="41" t="s">
        <v>65</v>
      </c>
      <c r="BA20" s="41" t="s">
        <v>60</v>
      </c>
      <c r="BB20" s="41" t="s">
        <v>62</v>
      </c>
      <c r="BC20" s="41" t="s">
        <v>63</v>
      </c>
      <c r="BD20" s="41" t="s">
        <v>64</v>
      </c>
      <c r="BE20" s="41" t="s">
        <v>65</v>
      </c>
      <c r="BF20" s="41" t="s">
        <v>60</v>
      </c>
      <c r="BG20" s="41" t="s">
        <v>62</v>
      </c>
      <c r="BH20" s="41" t="s">
        <v>63</v>
      </c>
      <c r="BI20" s="41" t="s">
        <v>64</v>
      </c>
      <c r="BJ20" s="41" t="s">
        <v>65</v>
      </c>
      <c r="BK20" s="41" t="s">
        <v>60</v>
      </c>
      <c r="BL20" s="41" t="s">
        <v>62</v>
      </c>
      <c r="BM20" s="41" t="s">
        <v>63</v>
      </c>
      <c r="BN20" s="41" t="s">
        <v>64</v>
      </c>
      <c r="BO20" s="41" t="s">
        <v>65</v>
      </c>
    </row>
    <row r="21" spans="2:67" s="49" customFormat="1" ht="15" customHeight="1">
      <c r="B21" s="48" t="s">
        <v>162</v>
      </c>
      <c r="C21" s="67">
        <v>3409682.379999999</v>
      </c>
      <c r="D21" s="67">
        <v>488316.98999999993</v>
      </c>
      <c r="E21" s="67">
        <v>24809810.849999998</v>
      </c>
      <c r="F21" s="67">
        <v>42450971.559999995</v>
      </c>
      <c r="G21" s="67">
        <v>1545149.57</v>
      </c>
      <c r="H21" s="67">
        <v>68605895.180000022</v>
      </c>
      <c r="I21" s="67">
        <v>24122276.529999997</v>
      </c>
      <c r="J21" s="67">
        <v>2782836.8499999996</v>
      </c>
      <c r="K21" s="67">
        <v>63255220.439999968</v>
      </c>
      <c r="L21" s="67">
        <v>6006878.1600000011</v>
      </c>
      <c r="M21" s="67">
        <v>5897212.1099999975</v>
      </c>
      <c r="N21" s="67">
        <v>4974093.5699999994</v>
      </c>
      <c r="O21" s="67">
        <v>134095479.60999978</v>
      </c>
      <c r="P21" s="67">
        <v>46293386.310000002</v>
      </c>
      <c r="Q21" s="67">
        <v>15734442.969999999</v>
      </c>
      <c r="R21" s="67">
        <v>266060174.53000027</v>
      </c>
      <c r="S21" s="67">
        <v>38798357.600000016</v>
      </c>
      <c r="T21" s="67">
        <v>2895952.2699999982</v>
      </c>
      <c r="U21" s="67">
        <v>54237930.709999986</v>
      </c>
      <c r="V21" s="67">
        <v>9875378.6799999997</v>
      </c>
      <c r="W21" s="67">
        <v>11001334.5</v>
      </c>
      <c r="X21" s="67">
        <v>1233973.6400000006</v>
      </c>
      <c r="Y21" s="67">
        <v>54307382.780000009</v>
      </c>
      <c r="Z21" s="67">
        <v>42509562.230000012</v>
      </c>
      <c r="AA21" s="67">
        <v>299283.09000000003</v>
      </c>
      <c r="AB21" s="67">
        <v>41960547.019999981</v>
      </c>
      <c r="AC21" s="67">
        <v>63680577.94000002</v>
      </c>
      <c r="AD21" s="67">
        <v>10338226.99</v>
      </c>
      <c r="AE21" s="67">
        <v>41756043.059999987</v>
      </c>
      <c r="AF21" s="67">
        <v>852884.23999999987</v>
      </c>
      <c r="AG21" s="67">
        <v>3847962.0699999989</v>
      </c>
      <c r="AH21" s="67">
        <v>2088617.06</v>
      </c>
      <c r="AI21" s="67">
        <v>68315647.929999992</v>
      </c>
      <c r="AJ21" s="67">
        <v>4862405.71</v>
      </c>
      <c r="AK21" s="67">
        <v>5824093.7800000003</v>
      </c>
      <c r="AL21" s="67">
        <v>177975676.35999998</v>
      </c>
      <c r="AM21" s="67">
        <v>15106422.389999997</v>
      </c>
      <c r="AN21" s="67">
        <v>3213379.3300000029</v>
      </c>
      <c r="AO21" s="67">
        <v>4816741.6500000004</v>
      </c>
      <c r="AP21" s="67">
        <v>7660060.1300000008</v>
      </c>
      <c r="AQ21" s="67">
        <v>9323572.0800000001</v>
      </c>
      <c r="AR21" s="67">
        <v>250007.41999999998</v>
      </c>
      <c r="AS21" s="67">
        <v>11623487.889999999</v>
      </c>
      <c r="AT21" s="67">
        <v>21489488.339999996</v>
      </c>
      <c r="AU21" s="67">
        <v>1856674.9900000002</v>
      </c>
      <c r="AV21" s="67">
        <v>10383967.889999991</v>
      </c>
      <c r="AW21" s="67">
        <v>8196285.6399999997</v>
      </c>
      <c r="AX21" s="67">
        <v>474764.62</v>
      </c>
      <c r="AY21" s="67">
        <v>25482143.649999995</v>
      </c>
      <c r="AZ21" s="67">
        <v>3356680.5200000005</v>
      </c>
      <c r="BA21" s="67">
        <v>3114812.04</v>
      </c>
      <c r="BB21" s="67">
        <v>258440.82</v>
      </c>
      <c r="BC21" s="67">
        <v>32017121.5</v>
      </c>
      <c r="BD21" s="67">
        <v>2976076.5300000003</v>
      </c>
      <c r="BE21" s="67">
        <v>4045297.74</v>
      </c>
      <c r="BF21" s="67">
        <v>110726494.25000003</v>
      </c>
      <c r="BG21" s="67">
        <v>3421267.4699999997</v>
      </c>
      <c r="BH21" s="67">
        <v>194926.94</v>
      </c>
      <c r="BI21" s="67">
        <v>3297036.5500000003</v>
      </c>
      <c r="BJ21" s="67">
        <v>4953976.4899999993</v>
      </c>
      <c r="BK21" s="67">
        <v>3339711.200000002</v>
      </c>
      <c r="BL21" s="67">
        <v>3635.79</v>
      </c>
      <c r="BM21" s="67">
        <v>7140336.8600000003</v>
      </c>
      <c r="BN21" s="67">
        <v>13399145.390000004</v>
      </c>
      <c r="BO21" s="67">
        <v>1993971.97</v>
      </c>
    </row>
    <row r="22" spans="2:67" s="49" customFormat="1" ht="15" customHeight="1">
      <c r="B22" s="48" t="s">
        <v>163</v>
      </c>
      <c r="C22" s="29">
        <v>181969.90000000002</v>
      </c>
      <c r="D22" s="29">
        <v>0</v>
      </c>
      <c r="E22" s="29">
        <v>0</v>
      </c>
      <c r="F22" s="29">
        <v>0</v>
      </c>
      <c r="G22" s="29">
        <v>0</v>
      </c>
      <c r="H22" s="29">
        <v>177297.29</v>
      </c>
      <c r="I22" s="29">
        <v>0</v>
      </c>
      <c r="J22" s="29">
        <v>0</v>
      </c>
      <c r="K22" s="29">
        <v>0</v>
      </c>
      <c r="L22" s="29">
        <v>0</v>
      </c>
      <c r="M22" s="29">
        <v>70266.94</v>
      </c>
      <c r="N22" s="29">
        <v>0</v>
      </c>
      <c r="O22" s="29">
        <v>0</v>
      </c>
      <c r="P22" s="29">
        <v>0</v>
      </c>
      <c r="Q22" s="29">
        <v>0</v>
      </c>
      <c r="R22" s="29">
        <v>160208.46</v>
      </c>
      <c r="S22" s="29">
        <v>0</v>
      </c>
      <c r="T22" s="29">
        <v>235227.77000000002</v>
      </c>
      <c r="U22" s="29">
        <v>0</v>
      </c>
      <c r="V22" s="29">
        <v>0</v>
      </c>
      <c r="W22" s="29">
        <v>0</v>
      </c>
      <c r="X22" s="29">
        <v>240474.65</v>
      </c>
      <c r="Y22" s="29">
        <v>0</v>
      </c>
      <c r="Z22" s="29">
        <v>0</v>
      </c>
      <c r="AA22" s="29">
        <v>0</v>
      </c>
      <c r="AB22" s="29">
        <v>496021.50000000006</v>
      </c>
      <c r="AC22" s="29">
        <v>0</v>
      </c>
      <c r="AD22" s="29">
        <v>0</v>
      </c>
      <c r="AE22" s="29">
        <v>0</v>
      </c>
      <c r="AF22" s="29">
        <v>0</v>
      </c>
      <c r="AG22" s="29">
        <v>284463.28000000003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</row>
    <row r="23" spans="2:67" s="49" customFormat="1" ht="15" customHeight="1">
      <c r="B23" s="50" t="s">
        <v>164</v>
      </c>
      <c r="C23" s="25">
        <v>453492.79000000004</v>
      </c>
      <c r="D23" s="25">
        <v>0</v>
      </c>
      <c r="E23" s="25">
        <v>0</v>
      </c>
      <c r="F23" s="25">
        <v>249383.29</v>
      </c>
      <c r="G23" s="25">
        <v>0</v>
      </c>
      <c r="H23" s="25">
        <v>160232.4</v>
      </c>
      <c r="I23" s="25">
        <v>21352.68</v>
      </c>
      <c r="J23" s="25">
        <v>249383.28999999998</v>
      </c>
      <c r="K23" s="25">
        <v>7419264.5900000017</v>
      </c>
      <c r="L23" s="25">
        <v>0</v>
      </c>
      <c r="M23" s="25">
        <v>306666.19</v>
      </c>
      <c r="N23" s="25">
        <v>0</v>
      </c>
      <c r="O23" s="25">
        <v>3685854.47</v>
      </c>
      <c r="P23" s="25">
        <v>4667310.799999998</v>
      </c>
      <c r="Q23" s="25">
        <v>0</v>
      </c>
      <c r="R23" s="25">
        <v>277797.06</v>
      </c>
      <c r="S23" s="25">
        <v>0</v>
      </c>
      <c r="T23" s="25">
        <v>12823706.65999998</v>
      </c>
      <c r="U23" s="25">
        <v>0</v>
      </c>
      <c r="V23" s="25">
        <v>0</v>
      </c>
      <c r="W23" s="25">
        <v>22404612.990000021</v>
      </c>
      <c r="X23" s="25">
        <v>46534.17</v>
      </c>
      <c r="Y23" s="25">
        <v>0</v>
      </c>
      <c r="Z23" s="25">
        <v>0</v>
      </c>
      <c r="AA23" s="25">
        <v>0</v>
      </c>
      <c r="AB23" s="25">
        <v>156436.69</v>
      </c>
      <c r="AC23" s="25">
        <v>24635.77</v>
      </c>
      <c r="AD23" s="25">
        <v>0</v>
      </c>
      <c r="AE23" s="25">
        <v>0</v>
      </c>
      <c r="AF23" s="25">
        <v>0</v>
      </c>
      <c r="AG23" s="25">
        <v>10154397.180000003</v>
      </c>
      <c r="AH23" s="25">
        <v>91176.52</v>
      </c>
      <c r="AI23" s="25">
        <v>1320161.31</v>
      </c>
      <c r="AJ23" s="25">
        <v>893629.72000000009</v>
      </c>
      <c r="AK23" s="25">
        <v>0</v>
      </c>
      <c r="AL23" s="25">
        <v>922955.7699999999</v>
      </c>
      <c r="AM23" s="25">
        <v>532332.6</v>
      </c>
      <c r="AN23" s="25">
        <v>834039.89999999991</v>
      </c>
      <c r="AO23" s="25">
        <v>0</v>
      </c>
      <c r="AP23" s="25">
        <v>0</v>
      </c>
      <c r="AQ23" s="25">
        <v>4151616.9999999995</v>
      </c>
      <c r="AR23" s="25">
        <v>0</v>
      </c>
      <c r="AS23" s="25">
        <v>0</v>
      </c>
      <c r="AT23" s="25">
        <v>0</v>
      </c>
      <c r="AU23" s="25">
        <v>0</v>
      </c>
      <c r="AV23" s="25">
        <v>4414836.7200000007</v>
      </c>
      <c r="AW23" s="25">
        <v>0</v>
      </c>
      <c r="AX23" s="25">
        <v>0</v>
      </c>
      <c r="AY23" s="25">
        <v>82885.61</v>
      </c>
      <c r="AZ23" s="25">
        <v>814862.38</v>
      </c>
      <c r="BA23" s="25">
        <v>0</v>
      </c>
      <c r="BB23" s="25">
        <v>0</v>
      </c>
      <c r="BC23" s="25">
        <v>0</v>
      </c>
      <c r="BD23" s="25">
        <v>897747.99</v>
      </c>
      <c r="BE23" s="25">
        <v>0</v>
      </c>
      <c r="BF23" s="25">
        <v>0</v>
      </c>
      <c r="BG23" s="25">
        <v>0</v>
      </c>
      <c r="BH23" s="25">
        <v>82885.61</v>
      </c>
      <c r="BI23" s="25">
        <v>1014640.49</v>
      </c>
      <c r="BJ23" s="25">
        <v>0</v>
      </c>
      <c r="BK23" s="25">
        <v>208788.23</v>
      </c>
      <c r="BL23" s="25">
        <v>133434.17000000001</v>
      </c>
      <c r="BM23" s="25">
        <v>881206.32000000007</v>
      </c>
      <c r="BN23" s="25">
        <v>0</v>
      </c>
      <c r="BO23" s="25">
        <v>0</v>
      </c>
    </row>
    <row r="24" spans="2:67" s="49" customFormat="1" ht="15" customHeight="1">
      <c r="B24" s="50" t="s">
        <v>207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45281.04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52828.480000000003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</row>
    <row r="25" spans="2:67" s="49" customFormat="1" ht="15" customHeight="1">
      <c r="B25" s="50" t="s">
        <v>225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62028.99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</row>
    <row r="26" spans="2:67" s="49" customFormat="1" ht="15" customHeight="1">
      <c r="B26" s="50" t="s">
        <v>165</v>
      </c>
      <c r="C26" s="25">
        <v>9304380.8499999996</v>
      </c>
      <c r="D26" s="25">
        <v>612735.80000000005</v>
      </c>
      <c r="E26" s="25">
        <v>2998293.6199999992</v>
      </c>
      <c r="F26" s="25">
        <v>3758070.9800000014</v>
      </c>
      <c r="G26" s="25">
        <v>171450.16</v>
      </c>
      <c r="H26" s="25">
        <v>9816824.9800000004</v>
      </c>
      <c r="I26" s="25">
        <v>1945660.13</v>
      </c>
      <c r="J26" s="25">
        <v>2576041.6399999997</v>
      </c>
      <c r="K26" s="25">
        <v>5465125.2599999988</v>
      </c>
      <c r="L26" s="25">
        <v>774825.30000000016</v>
      </c>
      <c r="M26" s="25">
        <v>8914490.7099999972</v>
      </c>
      <c r="N26" s="25">
        <v>1837240.7899999998</v>
      </c>
      <c r="O26" s="25">
        <v>2279907.31</v>
      </c>
      <c r="P26" s="25">
        <v>9860422.3499999922</v>
      </c>
      <c r="Q26" s="25">
        <v>0</v>
      </c>
      <c r="R26" s="25">
        <v>7072191.9800000023</v>
      </c>
      <c r="S26" s="25">
        <v>2068896.21</v>
      </c>
      <c r="T26" s="25">
        <v>4965091.7800000012</v>
      </c>
      <c r="U26" s="25">
        <v>7550884.8499999978</v>
      </c>
      <c r="V26" s="25">
        <v>0</v>
      </c>
      <c r="W26" s="25">
        <v>12928533.909999998</v>
      </c>
      <c r="X26" s="25">
        <v>3503465.7199999993</v>
      </c>
      <c r="Y26" s="25">
        <v>7723585.580000001</v>
      </c>
      <c r="Z26" s="25">
        <v>3376775.8000000003</v>
      </c>
      <c r="AA26" s="25">
        <v>0</v>
      </c>
      <c r="AB26" s="25">
        <v>9868097.0100000035</v>
      </c>
      <c r="AC26" s="25">
        <v>2318896.3899999997</v>
      </c>
      <c r="AD26" s="25">
        <v>3016045.1500000004</v>
      </c>
      <c r="AE26" s="25">
        <v>1870253.3900000001</v>
      </c>
      <c r="AF26" s="25">
        <v>0</v>
      </c>
      <c r="AG26" s="25">
        <v>12283484.24</v>
      </c>
      <c r="AH26" s="25">
        <v>1727599.9100000001</v>
      </c>
      <c r="AI26" s="25">
        <v>974589.82000000007</v>
      </c>
      <c r="AJ26" s="25">
        <v>2369849.2000000002</v>
      </c>
      <c r="AK26" s="25">
        <v>0</v>
      </c>
      <c r="AL26" s="25">
        <v>8775017.7800000012</v>
      </c>
      <c r="AM26" s="25">
        <v>2719872.33</v>
      </c>
      <c r="AN26" s="25">
        <v>2257109.21</v>
      </c>
      <c r="AO26" s="25">
        <v>271744.34000000003</v>
      </c>
      <c r="AP26" s="25">
        <v>0</v>
      </c>
      <c r="AQ26" s="25">
        <v>6408250.79</v>
      </c>
      <c r="AR26" s="25">
        <v>1348461.32</v>
      </c>
      <c r="AS26" s="25">
        <v>560735.39</v>
      </c>
      <c r="AT26" s="25">
        <v>140866.92000000001</v>
      </c>
      <c r="AU26" s="25">
        <v>0</v>
      </c>
      <c r="AV26" s="25">
        <v>1402774.7000000002</v>
      </c>
      <c r="AW26" s="25">
        <v>320568.03000000003</v>
      </c>
      <c r="AX26" s="25">
        <v>140866.92000000001</v>
      </c>
      <c r="AY26" s="25">
        <v>0</v>
      </c>
      <c r="AZ26" s="25">
        <v>0</v>
      </c>
      <c r="BA26" s="25">
        <v>1525282.5399999998</v>
      </c>
      <c r="BB26" s="25">
        <v>0</v>
      </c>
      <c r="BC26" s="25">
        <v>0</v>
      </c>
      <c r="BD26" s="25">
        <v>0</v>
      </c>
      <c r="BE26" s="25">
        <v>0</v>
      </c>
      <c r="BF26" s="25">
        <v>3740616.33</v>
      </c>
      <c r="BG26" s="25">
        <v>0</v>
      </c>
      <c r="BH26" s="25">
        <v>0</v>
      </c>
      <c r="BI26" s="25">
        <v>0</v>
      </c>
      <c r="BJ26" s="25">
        <v>0</v>
      </c>
      <c r="BK26" s="25">
        <v>1916352.88</v>
      </c>
      <c r="BL26" s="25">
        <v>0</v>
      </c>
      <c r="BM26" s="25">
        <v>0</v>
      </c>
      <c r="BN26" s="25">
        <v>0</v>
      </c>
      <c r="BO26" s="25">
        <v>0</v>
      </c>
    </row>
    <row r="27" spans="2:67" s="49" customFormat="1" ht="15" customHeight="1">
      <c r="B27" s="50" t="s">
        <v>168</v>
      </c>
      <c r="C27" s="25">
        <v>187181.25999999998</v>
      </c>
      <c r="D27" s="25">
        <v>0</v>
      </c>
      <c r="E27" s="25">
        <v>0</v>
      </c>
      <c r="F27" s="25">
        <v>0</v>
      </c>
      <c r="G27" s="25">
        <v>0</v>
      </c>
      <c r="H27" s="25">
        <v>225207.61</v>
      </c>
      <c r="I27" s="25">
        <v>0</v>
      </c>
      <c r="J27" s="25">
        <v>0</v>
      </c>
      <c r="K27" s="25">
        <v>0</v>
      </c>
      <c r="L27" s="25">
        <v>0</v>
      </c>
      <c r="M27" s="25">
        <v>278078.09999999998</v>
      </c>
      <c r="N27" s="25">
        <v>0</v>
      </c>
      <c r="O27" s="25">
        <v>0</v>
      </c>
      <c r="P27" s="25">
        <v>0</v>
      </c>
      <c r="Q27" s="25">
        <v>0</v>
      </c>
      <c r="R27" s="25">
        <v>303122.09999999998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</row>
    <row r="28" spans="2:67" s="49" customFormat="1" ht="15" customHeight="1">
      <c r="B28" s="50" t="s">
        <v>169</v>
      </c>
      <c r="C28" s="25">
        <v>1540286.6700000002</v>
      </c>
      <c r="D28" s="25">
        <v>594811.29</v>
      </c>
      <c r="E28" s="25">
        <v>0</v>
      </c>
      <c r="F28" s="25">
        <v>0</v>
      </c>
      <c r="G28" s="25">
        <v>0</v>
      </c>
      <c r="H28" s="25">
        <v>379563.99999999994</v>
      </c>
      <c r="I28" s="25">
        <v>705347.07000000007</v>
      </c>
      <c r="J28" s="25">
        <v>144659.39000000001</v>
      </c>
      <c r="K28" s="25">
        <v>432813.09</v>
      </c>
      <c r="L28" s="25">
        <v>0</v>
      </c>
      <c r="M28" s="25">
        <v>4302318.3099999996</v>
      </c>
      <c r="N28" s="25">
        <v>0</v>
      </c>
      <c r="O28" s="25">
        <v>161678.15</v>
      </c>
      <c r="P28" s="25">
        <v>432813.08999999997</v>
      </c>
      <c r="Q28" s="25">
        <v>0</v>
      </c>
      <c r="R28" s="25">
        <v>3296597.6100000003</v>
      </c>
      <c r="S28" s="25">
        <v>240043.31</v>
      </c>
      <c r="T28" s="25">
        <v>938191.91</v>
      </c>
      <c r="U28" s="25">
        <v>910964.08000000007</v>
      </c>
      <c r="V28" s="25">
        <v>0</v>
      </c>
      <c r="W28" s="25">
        <v>2339318.54</v>
      </c>
      <c r="X28" s="25">
        <v>1330347.75</v>
      </c>
      <c r="Y28" s="25">
        <v>296295.07999999996</v>
      </c>
      <c r="Z28" s="25">
        <v>1244612.27</v>
      </c>
      <c r="AA28" s="25">
        <v>0</v>
      </c>
      <c r="AB28" s="25">
        <v>1565825.33</v>
      </c>
      <c r="AC28" s="25">
        <v>297214.37</v>
      </c>
      <c r="AD28" s="25">
        <v>0</v>
      </c>
      <c r="AE28" s="25">
        <v>1274116.31</v>
      </c>
      <c r="AF28" s="25">
        <v>0</v>
      </c>
      <c r="AG28" s="25">
        <v>1512044.76</v>
      </c>
      <c r="AH28" s="25">
        <v>0</v>
      </c>
      <c r="AI28" s="25">
        <v>2986574.61</v>
      </c>
      <c r="AJ28" s="25">
        <v>0</v>
      </c>
      <c r="AK28" s="25">
        <v>617617.04999999993</v>
      </c>
      <c r="AL28" s="25">
        <v>5388122.129999999</v>
      </c>
      <c r="AM28" s="25">
        <v>1496769.8499999999</v>
      </c>
      <c r="AN28" s="25">
        <v>0</v>
      </c>
      <c r="AO28" s="25">
        <v>0</v>
      </c>
      <c r="AP28" s="25">
        <v>0</v>
      </c>
      <c r="AQ28" s="25">
        <v>5091189.9800000004</v>
      </c>
      <c r="AR28" s="25">
        <v>0</v>
      </c>
      <c r="AS28" s="25">
        <v>0</v>
      </c>
      <c r="AT28" s="25">
        <v>0</v>
      </c>
      <c r="AU28" s="25">
        <v>0</v>
      </c>
      <c r="AV28" s="25">
        <v>1649282.7800000003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</row>
    <row r="29" spans="2:67" s="49" customFormat="1" ht="15" customHeight="1">
      <c r="B29" s="50" t="s">
        <v>170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130735.07</v>
      </c>
      <c r="I29" s="25">
        <v>0</v>
      </c>
      <c r="J29" s="25">
        <v>0</v>
      </c>
      <c r="K29" s="25">
        <v>45112.959999999999</v>
      </c>
      <c r="L29" s="25">
        <v>0</v>
      </c>
      <c r="M29" s="25">
        <v>0</v>
      </c>
      <c r="N29" s="25">
        <v>0</v>
      </c>
      <c r="O29" s="25">
        <v>45112.959999999999</v>
      </c>
      <c r="P29" s="25">
        <v>0</v>
      </c>
      <c r="Q29" s="25">
        <v>0</v>
      </c>
      <c r="R29" s="25">
        <v>44874.22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54995.71</v>
      </c>
      <c r="AJ29" s="25">
        <v>0</v>
      </c>
      <c r="AK29" s="25">
        <v>0</v>
      </c>
      <c r="AL29" s="25">
        <v>148144.81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107541.1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</row>
    <row r="30" spans="2:67" s="49" customFormat="1" ht="15" customHeight="1">
      <c r="B30" s="50" t="s">
        <v>172</v>
      </c>
      <c r="C30" s="25">
        <v>1857690.4999999998</v>
      </c>
      <c r="D30" s="25">
        <v>0</v>
      </c>
      <c r="E30" s="25">
        <v>469410.4</v>
      </c>
      <c r="F30" s="25">
        <v>0</v>
      </c>
      <c r="G30" s="25">
        <v>0</v>
      </c>
      <c r="H30" s="25">
        <v>2829628.7800000003</v>
      </c>
      <c r="I30" s="25">
        <v>14645181.210000001</v>
      </c>
      <c r="J30" s="25">
        <v>0</v>
      </c>
      <c r="K30" s="25">
        <v>0</v>
      </c>
      <c r="L30" s="25">
        <v>0</v>
      </c>
      <c r="M30" s="25">
        <v>538465.93000000005</v>
      </c>
      <c r="N30" s="25">
        <v>0</v>
      </c>
      <c r="O30" s="25">
        <v>0</v>
      </c>
      <c r="P30" s="25">
        <v>0</v>
      </c>
      <c r="Q30" s="25">
        <v>0</v>
      </c>
      <c r="R30" s="25">
        <v>3328384.3400000008</v>
      </c>
      <c r="S30" s="25">
        <v>0</v>
      </c>
      <c r="T30" s="25">
        <v>0</v>
      </c>
      <c r="U30" s="25">
        <v>0</v>
      </c>
      <c r="V30" s="25">
        <v>0</v>
      </c>
      <c r="W30" s="25">
        <v>900346.10999999987</v>
      </c>
      <c r="X30" s="25">
        <v>170531.99</v>
      </c>
      <c r="Y30" s="25">
        <v>379779.32</v>
      </c>
      <c r="Z30" s="25">
        <v>0</v>
      </c>
      <c r="AA30" s="25">
        <v>0</v>
      </c>
      <c r="AB30" s="25">
        <v>696177.90999999992</v>
      </c>
      <c r="AC30" s="25">
        <v>0</v>
      </c>
      <c r="AD30" s="25">
        <v>0</v>
      </c>
      <c r="AE30" s="25">
        <v>0</v>
      </c>
      <c r="AF30" s="25">
        <v>0</v>
      </c>
      <c r="AG30" s="25">
        <v>41082.75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</row>
    <row r="31" spans="2:67" s="49" customFormat="1" ht="15" customHeight="1">
      <c r="B31" s="50" t="s">
        <v>173</v>
      </c>
      <c r="C31" s="25">
        <v>3004285.7599999984</v>
      </c>
      <c r="D31" s="25">
        <v>705895.95</v>
      </c>
      <c r="E31" s="25">
        <v>5532325.080000001</v>
      </c>
      <c r="F31" s="25">
        <v>589003.16</v>
      </c>
      <c r="G31" s="25">
        <v>0</v>
      </c>
      <c r="H31" s="25">
        <v>6398362.080000001</v>
      </c>
      <c r="I31" s="25">
        <v>1797137.2800000003</v>
      </c>
      <c r="J31" s="25">
        <v>3207701.3499999996</v>
      </c>
      <c r="K31" s="25">
        <v>5041843.82</v>
      </c>
      <c r="L31" s="25">
        <v>0</v>
      </c>
      <c r="M31" s="25">
        <v>5197923.42</v>
      </c>
      <c r="N31" s="25">
        <v>295185.04000000004</v>
      </c>
      <c r="O31" s="25">
        <v>5774857.9400000004</v>
      </c>
      <c r="P31" s="25">
        <v>5147216.96</v>
      </c>
      <c r="Q31" s="25">
        <v>0</v>
      </c>
      <c r="R31" s="25">
        <v>3127949.9200000004</v>
      </c>
      <c r="S31" s="25">
        <v>5065079.6099999994</v>
      </c>
      <c r="T31" s="25">
        <v>5798579.120000001</v>
      </c>
      <c r="U31" s="25">
        <v>2449688.62</v>
      </c>
      <c r="V31" s="25">
        <v>0</v>
      </c>
      <c r="W31" s="25">
        <v>7308637.7100000009</v>
      </c>
      <c r="X31" s="25">
        <v>4060791.3100000005</v>
      </c>
      <c r="Y31" s="25">
        <v>1737613.5899999999</v>
      </c>
      <c r="Z31" s="25">
        <v>1295278.8500000001</v>
      </c>
      <c r="AA31" s="25">
        <v>88862.290000000008</v>
      </c>
      <c r="AB31" s="25">
        <v>12288991.159999995</v>
      </c>
      <c r="AC31" s="25">
        <v>1055130.48</v>
      </c>
      <c r="AD31" s="25">
        <v>1381367.7000000002</v>
      </c>
      <c r="AE31" s="25">
        <v>763631.32999999984</v>
      </c>
      <c r="AF31" s="25">
        <v>519537.11</v>
      </c>
      <c r="AG31" s="25">
        <v>5715207.3600000003</v>
      </c>
      <c r="AH31" s="25">
        <v>1272781.48</v>
      </c>
      <c r="AI31" s="25">
        <v>456506.01</v>
      </c>
      <c r="AJ31" s="25">
        <v>1510522</v>
      </c>
      <c r="AK31" s="25">
        <v>0</v>
      </c>
      <c r="AL31" s="25">
        <v>4143197.81</v>
      </c>
      <c r="AM31" s="25">
        <v>1134253.96</v>
      </c>
      <c r="AN31" s="25">
        <v>1636519.5500000003</v>
      </c>
      <c r="AO31" s="25">
        <v>519537.11</v>
      </c>
      <c r="AP31" s="25">
        <v>0</v>
      </c>
      <c r="AQ31" s="25">
        <v>4086789.43</v>
      </c>
      <c r="AR31" s="25">
        <v>1495148.9200000002</v>
      </c>
      <c r="AS31" s="25">
        <v>892213.57</v>
      </c>
      <c r="AT31" s="25">
        <v>0</v>
      </c>
      <c r="AU31" s="25">
        <v>0</v>
      </c>
      <c r="AV31" s="25">
        <v>2643437.1699999995</v>
      </c>
      <c r="AW31" s="25">
        <v>903734.1</v>
      </c>
      <c r="AX31" s="25">
        <v>0</v>
      </c>
      <c r="AY31" s="25">
        <v>739821.19</v>
      </c>
      <c r="AZ31" s="25">
        <v>0</v>
      </c>
      <c r="BA31" s="25">
        <v>1356003.45</v>
      </c>
      <c r="BB31" s="25">
        <v>0</v>
      </c>
      <c r="BC31" s="25">
        <v>0</v>
      </c>
      <c r="BD31" s="25">
        <v>1346224.85</v>
      </c>
      <c r="BE31" s="25">
        <v>0</v>
      </c>
      <c r="BF31" s="25">
        <v>2755102.6100000003</v>
      </c>
      <c r="BG31" s="25">
        <v>0</v>
      </c>
      <c r="BH31" s="25">
        <v>739821.19</v>
      </c>
      <c r="BI31" s="25">
        <v>606403.66</v>
      </c>
      <c r="BJ31" s="25">
        <v>0</v>
      </c>
      <c r="BK31" s="25">
        <v>136030.24</v>
      </c>
      <c r="BL31" s="25">
        <v>757883.82000000007</v>
      </c>
      <c r="BM31" s="25">
        <v>606403.66</v>
      </c>
      <c r="BN31" s="25">
        <v>0</v>
      </c>
      <c r="BO31" s="25">
        <v>0</v>
      </c>
    </row>
    <row r="32" spans="2:67" s="49" customFormat="1" ht="15" customHeight="1">
      <c r="B32" s="50" t="s">
        <v>174</v>
      </c>
      <c r="C32" s="25">
        <v>0</v>
      </c>
      <c r="D32" s="25">
        <v>0</v>
      </c>
      <c r="E32" s="25">
        <v>141696.79999999999</v>
      </c>
      <c r="F32" s="25">
        <v>248087.8</v>
      </c>
      <c r="G32" s="25">
        <v>0</v>
      </c>
      <c r="H32" s="25">
        <v>141696.79999999999</v>
      </c>
      <c r="I32" s="25">
        <v>0</v>
      </c>
      <c r="J32" s="25">
        <v>0</v>
      </c>
      <c r="K32" s="25">
        <v>1759267.88</v>
      </c>
      <c r="L32" s="25">
        <v>0</v>
      </c>
      <c r="M32" s="25">
        <v>0</v>
      </c>
      <c r="N32" s="25">
        <v>0</v>
      </c>
      <c r="O32" s="25">
        <v>248087.8</v>
      </c>
      <c r="P32" s="25">
        <v>1511180.08</v>
      </c>
      <c r="Q32" s="25">
        <v>0</v>
      </c>
      <c r="R32" s="25">
        <v>0</v>
      </c>
      <c r="S32" s="25">
        <v>0</v>
      </c>
      <c r="T32" s="25">
        <v>1764840</v>
      </c>
      <c r="U32" s="25">
        <v>0</v>
      </c>
      <c r="V32" s="25">
        <v>0</v>
      </c>
      <c r="W32" s="25">
        <v>1747998.88</v>
      </c>
      <c r="X32" s="25">
        <v>0</v>
      </c>
      <c r="Y32" s="25">
        <v>0</v>
      </c>
      <c r="Z32" s="25">
        <v>0</v>
      </c>
      <c r="AA32" s="25">
        <v>0</v>
      </c>
      <c r="AB32" s="25">
        <v>1376343.0499999998</v>
      </c>
      <c r="AC32" s="25">
        <v>0</v>
      </c>
      <c r="AD32" s="25">
        <v>0</v>
      </c>
      <c r="AE32" s="25">
        <v>0</v>
      </c>
      <c r="AF32" s="25">
        <v>0</v>
      </c>
      <c r="AG32" s="25">
        <v>1142352.1499999999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</row>
    <row r="33" spans="2:67" s="49" customFormat="1" ht="15" customHeight="1">
      <c r="B33" s="50" t="s">
        <v>217</v>
      </c>
      <c r="C33" s="25">
        <v>195544.45</v>
      </c>
      <c r="D33" s="25">
        <v>0</v>
      </c>
      <c r="E33" s="25">
        <v>0</v>
      </c>
      <c r="F33" s="25">
        <v>0</v>
      </c>
      <c r="G33" s="25">
        <v>0</v>
      </c>
      <c r="H33" s="25">
        <v>299417.43999999994</v>
      </c>
      <c r="I33" s="25">
        <v>0</v>
      </c>
      <c r="J33" s="25">
        <v>0</v>
      </c>
      <c r="K33" s="25">
        <v>310330.75</v>
      </c>
      <c r="L33" s="25">
        <v>0</v>
      </c>
      <c r="M33" s="25">
        <v>224573.12</v>
      </c>
      <c r="N33" s="25">
        <v>0</v>
      </c>
      <c r="O33" s="25">
        <v>0</v>
      </c>
      <c r="P33" s="25">
        <v>310330.75</v>
      </c>
      <c r="Q33" s="25">
        <v>0</v>
      </c>
      <c r="R33" s="25">
        <v>145988.28</v>
      </c>
      <c r="S33" s="25">
        <v>0</v>
      </c>
      <c r="T33" s="25">
        <v>322169.65999999997</v>
      </c>
      <c r="U33" s="25">
        <v>0</v>
      </c>
      <c r="V33" s="25">
        <v>0</v>
      </c>
      <c r="W33" s="25">
        <v>169328.21</v>
      </c>
      <c r="X33" s="25">
        <v>352941.97</v>
      </c>
      <c r="Y33" s="25">
        <v>0</v>
      </c>
      <c r="Z33" s="25">
        <v>0</v>
      </c>
      <c r="AA33" s="25">
        <v>0</v>
      </c>
      <c r="AB33" s="25">
        <v>393002.89999999997</v>
      </c>
      <c r="AC33" s="25">
        <v>195573.78000000003</v>
      </c>
      <c r="AD33" s="25">
        <v>0</v>
      </c>
      <c r="AE33" s="25">
        <v>0</v>
      </c>
      <c r="AF33" s="25">
        <v>0</v>
      </c>
      <c r="AG33" s="25">
        <v>206862.78999999998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</row>
    <row r="34" spans="2:67" s="49" customFormat="1" ht="15" customHeight="1">
      <c r="B34" s="50" t="s">
        <v>178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76946.559999999998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</row>
    <row r="35" spans="2:67" s="49" customFormat="1" ht="15" customHeight="1">
      <c r="B35" s="50" t="s">
        <v>179</v>
      </c>
      <c r="C35" s="25">
        <v>148283.89000000001</v>
      </c>
      <c r="D35" s="25">
        <v>72278.94</v>
      </c>
      <c r="E35" s="25">
        <v>232889.36000000002</v>
      </c>
      <c r="F35" s="25">
        <v>2814374.2100000004</v>
      </c>
      <c r="G35" s="25">
        <v>0</v>
      </c>
      <c r="H35" s="25">
        <v>1628782.56</v>
      </c>
      <c r="I35" s="25">
        <v>0</v>
      </c>
      <c r="J35" s="25">
        <v>854176.12999999989</v>
      </c>
      <c r="K35" s="25">
        <v>2203179.4200000004</v>
      </c>
      <c r="L35" s="25">
        <v>0</v>
      </c>
      <c r="M35" s="25">
        <v>838937.39000000013</v>
      </c>
      <c r="N35" s="25">
        <v>0</v>
      </c>
      <c r="O35" s="25">
        <v>2910441.19</v>
      </c>
      <c r="P35" s="25">
        <v>0</v>
      </c>
      <c r="Q35" s="25">
        <v>0</v>
      </c>
      <c r="R35" s="25">
        <v>8441112.1800000034</v>
      </c>
      <c r="S35" s="25">
        <v>67749.25</v>
      </c>
      <c r="T35" s="25">
        <v>289142.30000000005</v>
      </c>
      <c r="U35" s="25">
        <v>0</v>
      </c>
      <c r="V35" s="25">
        <v>0</v>
      </c>
      <c r="W35" s="25">
        <v>234309.05999999997</v>
      </c>
      <c r="X35" s="25">
        <v>377452.66000000003</v>
      </c>
      <c r="Y35" s="25">
        <v>0</v>
      </c>
      <c r="Z35" s="25">
        <v>91605.52</v>
      </c>
      <c r="AA35" s="25">
        <v>0</v>
      </c>
      <c r="AB35" s="25">
        <v>2054234.74</v>
      </c>
      <c r="AC35" s="25">
        <v>0</v>
      </c>
      <c r="AD35" s="25">
        <v>10632.58</v>
      </c>
      <c r="AE35" s="25">
        <v>383715.75</v>
      </c>
      <c r="AF35" s="25">
        <v>0</v>
      </c>
      <c r="AG35" s="25">
        <v>678645.97</v>
      </c>
      <c r="AH35" s="25">
        <v>0</v>
      </c>
      <c r="AI35" s="25">
        <v>2659572.3499999996</v>
      </c>
      <c r="AJ35" s="25">
        <v>0</v>
      </c>
      <c r="AK35" s="25">
        <v>0</v>
      </c>
      <c r="AL35" s="25">
        <v>5124475.6899999985</v>
      </c>
      <c r="AM35" s="25">
        <v>218336.27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136688.38</v>
      </c>
      <c r="BB35" s="25">
        <v>0</v>
      </c>
      <c r="BC35" s="25">
        <v>13364.470000000001</v>
      </c>
      <c r="BD35" s="25">
        <v>0</v>
      </c>
      <c r="BE35" s="25">
        <v>125060.72</v>
      </c>
      <c r="BF35" s="25">
        <v>638575.30000000005</v>
      </c>
      <c r="BG35" s="25">
        <v>118309.45</v>
      </c>
      <c r="BH35" s="25">
        <v>0</v>
      </c>
      <c r="BI35" s="25">
        <v>0</v>
      </c>
      <c r="BJ35" s="25">
        <v>125060.72</v>
      </c>
      <c r="BK35" s="25">
        <v>161514.64000000001</v>
      </c>
      <c r="BL35" s="25">
        <v>0</v>
      </c>
      <c r="BM35" s="25">
        <v>0</v>
      </c>
      <c r="BN35" s="25">
        <v>125060.72</v>
      </c>
      <c r="BO35" s="25">
        <v>0</v>
      </c>
    </row>
    <row r="36" spans="2:67" s="49" customFormat="1" ht="15" customHeight="1">
      <c r="B36" s="50" t="s">
        <v>208</v>
      </c>
      <c r="C36" s="25">
        <v>0</v>
      </c>
      <c r="D36" s="25">
        <v>0</v>
      </c>
      <c r="E36" s="25">
        <v>72888.17</v>
      </c>
      <c r="F36" s="25">
        <v>178974.4</v>
      </c>
      <c r="G36" s="25">
        <v>0</v>
      </c>
      <c r="H36" s="25">
        <v>0</v>
      </c>
      <c r="I36" s="25">
        <v>0</v>
      </c>
      <c r="J36" s="25">
        <v>256443.43</v>
      </c>
      <c r="K36" s="25">
        <v>0</v>
      </c>
      <c r="L36" s="25">
        <v>0</v>
      </c>
      <c r="M36" s="25">
        <v>178974.4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308823</v>
      </c>
      <c r="U36" s="25">
        <v>0</v>
      </c>
      <c r="V36" s="25">
        <v>0</v>
      </c>
      <c r="W36" s="25">
        <v>0</v>
      </c>
      <c r="X36" s="25">
        <v>308974.33999999997</v>
      </c>
      <c r="Y36" s="25">
        <v>0</v>
      </c>
      <c r="Z36" s="25">
        <v>0</v>
      </c>
      <c r="AA36" s="25">
        <v>0</v>
      </c>
      <c r="AB36" s="25">
        <v>325408</v>
      </c>
      <c r="AC36" s="25">
        <v>0</v>
      </c>
      <c r="AD36" s="25">
        <v>0</v>
      </c>
      <c r="AE36" s="25">
        <v>0</v>
      </c>
      <c r="AF36" s="25">
        <v>0</v>
      </c>
      <c r="AG36" s="25">
        <v>374219.19999999995</v>
      </c>
      <c r="AH36" s="25">
        <v>0</v>
      </c>
      <c r="AI36" s="25">
        <v>0</v>
      </c>
      <c r="AJ36" s="25">
        <v>0</v>
      </c>
      <c r="AK36" s="25">
        <v>0</v>
      </c>
      <c r="AL36" s="25">
        <v>431165.55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</row>
    <row r="37" spans="2:67" s="49" customFormat="1" ht="15" customHeight="1">
      <c r="B37" s="50" t="s">
        <v>180</v>
      </c>
      <c r="C37" s="25">
        <v>13007227.799999995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142299.07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</row>
    <row r="38" spans="2:67" s="49" customFormat="1" ht="15" customHeight="1">
      <c r="B38" s="50" t="s">
        <v>182</v>
      </c>
      <c r="C38" s="25">
        <v>2579903.58</v>
      </c>
      <c r="D38" s="25">
        <v>754412.03999999992</v>
      </c>
      <c r="E38" s="25">
        <v>1436595.88</v>
      </c>
      <c r="F38" s="25">
        <v>2760794.06</v>
      </c>
      <c r="G38" s="25">
        <v>0</v>
      </c>
      <c r="H38" s="25">
        <v>4707083.830000001</v>
      </c>
      <c r="I38" s="25">
        <v>794026.03999999992</v>
      </c>
      <c r="J38" s="25">
        <v>1618911.9700000002</v>
      </c>
      <c r="K38" s="25">
        <v>1793700.7299999995</v>
      </c>
      <c r="L38" s="25">
        <v>0</v>
      </c>
      <c r="M38" s="25">
        <v>5557304.8500000024</v>
      </c>
      <c r="N38" s="25">
        <v>533720.75</v>
      </c>
      <c r="O38" s="25">
        <v>1479684.79</v>
      </c>
      <c r="P38" s="25">
        <v>2040858.1700000004</v>
      </c>
      <c r="Q38" s="25">
        <v>107381.7</v>
      </c>
      <c r="R38" s="25">
        <v>3556871.17</v>
      </c>
      <c r="S38" s="25">
        <v>142832.53</v>
      </c>
      <c r="T38" s="25">
        <v>1185815.45</v>
      </c>
      <c r="U38" s="25">
        <v>2481478.2800000003</v>
      </c>
      <c r="V38" s="25">
        <v>1232422.1299999999</v>
      </c>
      <c r="W38" s="25">
        <v>1823449.6900000002</v>
      </c>
      <c r="X38" s="25">
        <v>0</v>
      </c>
      <c r="Y38" s="25">
        <v>1957093.9800000002</v>
      </c>
      <c r="Z38" s="25">
        <v>2042571.3599999999</v>
      </c>
      <c r="AA38" s="25">
        <v>311269.28000000003</v>
      </c>
      <c r="AB38" s="25">
        <v>1402405.56</v>
      </c>
      <c r="AC38" s="25">
        <v>1665691.22</v>
      </c>
      <c r="AD38" s="25">
        <v>716936.08999999985</v>
      </c>
      <c r="AE38" s="25">
        <v>1354636.8299999998</v>
      </c>
      <c r="AF38" s="25">
        <v>311269.28000000003</v>
      </c>
      <c r="AG38" s="25">
        <v>2107530.71</v>
      </c>
      <c r="AH38" s="25">
        <v>310797.31</v>
      </c>
      <c r="AI38" s="25">
        <v>1523255.51</v>
      </c>
      <c r="AJ38" s="25">
        <v>779626.73</v>
      </c>
      <c r="AK38" s="25">
        <v>0</v>
      </c>
      <c r="AL38" s="25">
        <v>1596570.27</v>
      </c>
      <c r="AM38" s="25">
        <v>1554392.2</v>
      </c>
      <c r="AN38" s="25">
        <v>180136.41</v>
      </c>
      <c r="AO38" s="25">
        <v>779626.73</v>
      </c>
      <c r="AP38" s="25">
        <v>0</v>
      </c>
      <c r="AQ38" s="25">
        <v>1242780.9100000001</v>
      </c>
      <c r="AR38" s="25">
        <v>131578.40000000002</v>
      </c>
      <c r="AS38" s="25">
        <v>311269.27999999997</v>
      </c>
      <c r="AT38" s="25">
        <v>496780.38</v>
      </c>
      <c r="AU38" s="25">
        <v>0</v>
      </c>
      <c r="AV38" s="25">
        <v>1526077.98</v>
      </c>
      <c r="AW38" s="25">
        <v>0</v>
      </c>
      <c r="AX38" s="25">
        <v>496780.38</v>
      </c>
      <c r="AY38" s="25">
        <v>0</v>
      </c>
      <c r="AZ38" s="25">
        <v>0</v>
      </c>
      <c r="BA38" s="25">
        <v>1826669.6899999997</v>
      </c>
      <c r="BB38" s="25">
        <v>0</v>
      </c>
      <c r="BC38" s="25">
        <v>0</v>
      </c>
      <c r="BD38" s="25">
        <v>285732.21999999997</v>
      </c>
      <c r="BE38" s="25">
        <v>0</v>
      </c>
      <c r="BF38" s="25">
        <v>1915626.57</v>
      </c>
      <c r="BG38" s="25">
        <v>0</v>
      </c>
      <c r="BH38" s="25">
        <v>0</v>
      </c>
      <c r="BI38" s="25">
        <v>285732.21999999997</v>
      </c>
      <c r="BJ38" s="25">
        <v>0</v>
      </c>
      <c r="BK38" s="25">
        <v>406773.20999999996</v>
      </c>
      <c r="BL38" s="25">
        <v>0</v>
      </c>
      <c r="BM38" s="25">
        <v>285732.21999999997</v>
      </c>
      <c r="BN38" s="25">
        <v>0</v>
      </c>
      <c r="BO38" s="25">
        <v>0</v>
      </c>
    </row>
    <row r="39" spans="2:67" s="49" customFormat="1" ht="15" customHeight="1">
      <c r="B39" s="50" t="s">
        <v>183</v>
      </c>
      <c r="C39" s="25">
        <v>2580687.7599999998</v>
      </c>
      <c r="D39" s="25">
        <v>535554.72</v>
      </c>
      <c r="E39" s="25">
        <v>379912.9</v>
      </c>
      <c r="F39" s="25">
        <v>1013171.8900000001</v>
      </c>
      <c r="G39" s="25">
        <v>167201.72</v>
      </c>
      <c r="H39" s="25">
        <v>1298441.47</v>
      </c>
      <c r="I39" s="25">
        <v>100650.83</v>
      </c>
      <c r="J39" s="25">
        <v>439103.11</v>
      </c>
      <c r="K39" s="25">
        <v>1652014.1300000004</v>
      </c>
      <c r="L39" s="25">
        <v>0</v>
      </c>
      <c r="M39" s="25">
        <v>1451838.63</v>
      </c>
      <c r="N39" s="25">
        <v>684580.22</v>
      </c>
      <c r="O39" s="25">
        <v>1017050.51</v>
      </c>
      <c r="P39" s="25">
        <v>2173008.11</v>
      </c>
      <c r="Q39" s="25">
        <v>0</v>
      </c>
      <c r="R39" s="25">
        <v>2649664.1700000009</v>
      </c>
      <c r="S39" s="25">
        <v>993703.39</v>
      </c>
      <c r="T39" s="25">
        <v>1233139.3700000001</v>
      </c>
      <c r="U39" s="25">
        <v>1113994.3900000001</v>
      </c>
      <c r="V39" s="25">
        <v>0</v>
      </c>
      <c r="W39" s="25">
        <v>2087725.8800000001</v>
      </c>
      <c r="X39" s="25">
        <v>1059321.5</v>
      </c>
      <c r="Y39" s="25">
        <v>63160.680000000008</v>
      </c>
      <c r="Z39" s="25">
        <v>1113994.3899999999</v>
      </c>
      <c r="AA39" s="25">
        <v>0</v>
      </c>
      <c r="AB39" s="25">
        <v>2068468.1</v>
      </c>
      <c r="AC39" s="25">
        <v>0</v>
      </c>
      <c r="AD39" s="25">
        <v>1113994.3899999999</v>
      </c>
      <c r="AE39" s="25">
        <v>214752.58</v>
      </c>
      <c r="AF39" s="25">
        <v>0</v>
      </c>
      <c r="AG39" s="25">
        <v>1831339.2000000002</v>
      </c>
      <c r="AH39" s="25">
        <v>0</v>
      </c>
      <c r="AI39" s="25">
        <v>0</v>
      </c>
      <c r="AJ39" s="25">
        <v>214752.58</v>
      </c>
      <c r="AK39" s="25">
        <v>0</v>
      </c>
      <c r="AL39" s="25">
        <v>82259.02</v>
      </c>
      <c r="AM39" s="25">
        <v>0</v>
      </c>
      <c r="AN39" s="25">
        <v>214752.58</v>
      </c>
      <c r="AO39" s="25">
        <v>0</v>
      </c>
      <c r="AP39" s="25">
        <v>641950.65</v>
      </c>
      <c r="AQ39" s="25">
        <v>326516.86</v>
      </c>
      <c r="AR39" s="25">
        <v>0</v>
      </c>
      <c r="AS39" s="25">
        <v>518718.24</v>
      </c>
      <c r="AT39" s="25">
        <v>641950.65</v>
      </c>
      <c r="AU39" s="25">
        <v>0</v>
      </c>
      <c r="AV39" s="25">
        <v>1021275.95</v>
      </c>
      <c r="AW39" s="25">
        <v>0</v>
      </c>
      <c r="AX39" s="25">
        <v>0</v>
      </c>
      <c r="AY39" s="25">
        <v>641950.65</v>
      </c>
      <c r="AZ39" s="25">
        <v>0</v>
      </c>
      <c r="BA39" s="25">
        <v>0</v>
      </c>
      <c r="BB39" s="25">
        <v>0</v>
      </c>
      <c r="BC39" s="25">
        <v>641950.65</v>
      </c>
      <c r="BD39" s="25">
        <v>0</v>
      </c>
      <c r="BE39" s="25">
        <v>0</v>
      </c>
      <c r="BF39" s="25">
        <v>811408.44000000006</v>
      </c>
      <c r="BG39" s="25">
        <v>0</v>
      </c>
      <c r="BH39" s="25">
        <v>0</v>
      </c>
      <c r="BI39" s="25">
        <v>0</v>
      </c>
      <c r="BJ39" s="25">
        <v>0</v>
      </c>
      <c r="BK39" s="25">
        <v>683559.86</v>
      </c>
      <c r="BL39" s="25">
        <v>0</v>
      </c>
      <c r="BM39" s="25">
        <v>0</v>
      </c>
      <c r="BN39" s="25">
        <v>0</v>
      </c>
      <c r="BO39" s="25">
        <v>0</v>
      </c>
    </row>
    <row r="40" spans="2:67" s="49" customFormat="1" ht="15" customHeight="1">
      <c r="B40" s="50" t="s">
        <v>184</v>
      </c>
      <c r="C40" s="25">
        <v>544294.23</v>
      </c>
      <c r="D40" s="25">
        <v>107314.89</v>
      </c>
      <c r="E40" s="25">
        <v>264620.58</v>
      </c>
      <c r="F40" s="25">
        <v>269956.59000000003</v>
      </c>
      <c r="G40" s="25">
        <v>265284.31</v>
      </c>
      <c r="H40" s="25">
        <v>675159.21</v>
      </c>
      <c r="I40" s="25">
        <v>0</v>
      </c>
      <c r="J40" s="25">
        <v>524393.19000000006</v>
      </c>
      <c r="K40" s="25">
        <v>265284.31</v>
      </c>
      <c r="L40" s="25">
        <v>0</v>
      </c>
      <c r="M40" s="25">
        <v>1070305.9300000002</v>
      </c>
      <c r="N40" s="25">
        <v>21354.28</v>
      </c>
      <c r="O40" s="25">
        <v>0</v>
      </c>
      <c r="P40" s="25">
        <v>328153.99</v>
      </c>
      <c r="Q40" s="25">
        <v>0</v>
      </c>
      <c r="R40" s="25">
        <v>1411084.67</v>
      </c>
      <c r="S40" s="25">
        <v>0</v>
      </c>
      <c r="T40" s="25">
        <v>265284.31</v>
      </c>
      <c r="U40" s="25">
        <v>62869.679999999993</v>
      </c>
      <c r="V40" s="25">
        <v>142786.27000000002</v>
      </c>
      <c r="W40" s="25">
        <v>699797.62</v>
      </c>
      <c r="X40" s="25">
        <v>0</v>
      </c>
      <c r="Y40" s="25">
        <v>62869.679999999993</v>
      </c>
      <c r="Z40" s="25">
        <v>142786.27000000002</v>
      </c>
      <c r="AA40" s="25">
        <v>0</v>
      </c>
      <c r="AB40" s="25">
        <v>772609.12</v>
      </c>
      <c r="AC40" s="25">
        <v>0</v>
      </c>
      <c r="AD40" s="25">
        <v>0</v>
      </c>
      <c r="AE40" s="25">
        <v>142786.27000000002</v>
      </c>
      <c r="AF40" s="25">
        <v>0</v>
      </c>
      <c r="AG40" s="25">
        <v>323142.30000000005</v>
      </c>
      <c r="AH40" s="25">
        <v>85417.12</v>
      </c>
      <c r="AI40" s="25">
        <v>142786.27000000002</v>
      </c>
      <c r="AJ40" s="25">
        <v>0</v>
      </c>
      <c r="AK40" s="25">
        <v>0</v>
      </c>
      <c r="AL40" s="25">
        <v>767374.92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112267.38</v>
      </c>
      <c r="AW40" s="25">
        <v>0</v>
      </c>
      <c r="AX40" s="25">
        <v>0</v>
      </c>
      <c r="AY40" s="25">
        <v>0</v>
      </c>
      <c r="AZ40" s="25">
        <v>0</v>
      </c>
      <c r="BA40" s="25">
        <v>125739.48</v>
      </c>
      <c r="BB40" s="25">
        <v>0</v>
      </c>
      <c r="BC40" s="25">
        <v>0</v>
      </c>
      <c r="BD40" s="25">
        <v>0</v>
      </c>
      <c r="BE40" s="25">
        <v>0</v>
      </c>
      <c r="BF40" s="25">
        <v>139211.58000000002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</row>
    <row r="41" spans="2:67">
      <c r="AG41" s="1"/>
    </row>
    <row r="42" spans="2:67">
      <c r="AG42" s="1"/>
    </row>
    <row r="43" spans="2:67">
      <c r="AG43" s="1"/>
    </row>
    <row r="44" spans="2:67">
      <c r="R44" s="73"/>
      <c r="S44" s="73"/>
      <c r="T44" s="73"/>
      <c r="U44" s="73"/>
      <c r="V44" s="73"/>
      <c r="W44" s="73"/>
      <c r="X44" s="73"/>
      <c r="Y44" s="73"/>
      <c r="Z44" s="73"/>
      <c r="AA44" s="73"/>
      <c r="AG44" s="1"/>
    </row>
    <row r="45" spans="2:67">
      <c r="R45" s="73"/>
      <c r="S45" s="73"/>
      <c r="T45" s="73"/>
      <c r="U45" s="73"/>
      <c r="V45" s="73"/>
      <c r="W45" s="73"/>
      <c r="X45" s="73"/>
      <c r="Y45" s="73"/>
      <c r="Z45" s="73"/>
      <c r="AA45" s="73"/>
      <c r="AG45" s="1"/>
    </row>
    <row r="46" spans="2:67"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2:67"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 spans="2:67"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 spans="18:18">
      <c r="R49" s="73"/>
    </row>
    <row r="50" spans="18:18">
      <c r="R50" s="73"/>
    </row>
    <row r="51" spans="18:18">
      <c r="R51" s="73"/>
    </row>
  </sheetData>
  <mergeCells count="26">
    <mergeCell ref="C7:G7"/>
    <mergeCell ref="C19:G19"/>
    <mergeCell ref="H7:L7"/>
    <mergeCell ref="H19:L19"/>
    <mergeCell ref="BK7:BO7"/>
    <mergeCell ref="BF19:BJ19"/>
    <mergeCell ref="BK19:BO19"/>
    <mergeCell ref="BA7:BE7"/>
    <mergeCell ref="BA19:BE19"/>
    <mergeCell ref="BF7:BJ7"/>
    <mergeCell ref="AB7:AF7"/>
    <mergeCell ref="AB19:AF19"/>
    <mergeCell ref="AV7:AZ7"/>
    <mergeCell ref="AV19:AZ19"/>
    <mergeCell ref="AG7:AK7"/>
    <mergeCell ref="AG19:AK19"/>
    <mergeCell ref="AL7:AP7"/>
    <mergeCell ref="AL19:AP19"/>
    <mergeCell ref="AQ7:AU7"/>
    <mergeCell ref="AQ19:AU19"/>
    <mergeCell ref="M7:Q7"/>
    <mergeCell ref="M19:Q19"/>
    <mergeCell ref="R7:V7"/>
    <mergeCell ref="R19:V19"/>
    <mergeCell ref="W7:AA7"/>
    <mergeCell ref="W19:AA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B5:S64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6" sqref="E16"/>
    </sheetView>
  </sheetViews>
  <sheetFormatPr defaultRowHeight="11.25"/>
  <cols>
    <col min="1" max="1" width="2.28515625" style="68" customWidth="1"/>
    <col min="2" max="2" width="36.7109375" style="68" customWidth="1"/>
    <col min="3" max="8" width="17" style="68" customWidth="1"/>
    <col min="9" max="15" width="16.85546875" style="68" customWidth="1"/>
    <col min="16" max="17" width="13" style="68" customWidth="1"/>
    <col min="18" max="18" width="14.42578125" style="68" customWidth="1"/>
    <col min="19" max="19" width="13" style="68" customWidth="1"/>
    <col min="20" max="16384" width="9.140625" style="68"/>
  </cols>
  <sheetData>
    <row r="5" spans="2:19" s="69" customFormat="1" ht="15" customHeight="1">
      <c r="B5" s="35" t="s">
        <v>75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19" ht="15" customHeight="1">
      <c r="D6" s="34"/>
      <c r="E6" s="34"/>
      <c r="F6" s="34"/>
      <c r="I6" s="34"/>
      <c r="O6" s="34" t="s">
        <v>69</v>
      </c>
      <c r="P6"/>
      <c r="Q6"/>
      <c r="R6"/>
      <c r="S6"/>
    </row>
    <row r="7" spans="2:19" s="69" customFormat="1" ht="15" customHeight="1">
      <c r="B7" s="71"/>
      <c r="C7" s="295">
        <v>42825</v>
      </c>
      <c r="D7" s="290">
        <v>42735</v>
      </c>
      <c r="E7" s="254">
        <v>42643</v>
      </c>
      <c r="F7" s="249">
        <v>42551</v>
      </c>
      <c r="G7" s="246">
        <v>42460</v>
      </c>
      <c r="H7" s="239">
        <v>42369</v>
      </c>
      <c r="I7" s="236">
        <v>42277</v>
      </c>
      <c r="J7" s="230">
        <v>42185</v>
      </c>
      <c r="K7" s="226">
        <v>42094</v>
      </c>
      <c r="L7" s="214">
        <v>42004</v>
      </c>
      <c r="M7" s="209">
        <v>41912</v>
      </c>
      <c r="N7" s="82">
        <v>41820</v>
      </c>
      <c r="O7" s="82">
        <v>41729</v>
      </c>
      <c r="P7"/>
      <c r="Q7"/>
      <c r="R7"/>
      <c r="S7"/>
    </row>
    <row r="8" spans="2:19" s="69" customFormat="1" ht="15" customHeight="1">
      <c r="B8" s="48" t="s">
        <v>162</v>
      </c>
      <c r="C8" s="70">
        <v>4788506.87</v>
      </c>
      <c r="D8" s="70">
        <v>32381551</v>
      </c>
      <c r="E8" s="70">
        <v>652472.99</v>
      </c>
      <c r="F8" s="70">
        <v>26075892.949999999</v>
      </c>
      <c r="G8" s="70">
        <f>4898631.55+10632.58</f>
        <v>4909264.13</v>
      </c>
      <c r="H8" s="70">
        <v>19764651.030000001</v>
      </c>
      <c r="I8" s="70">
        <v>5872207.1200000001</v>
      </c>
      <c r="J8" s="70">
        <v>15604852.5</v>
      </c>
      <c r="K8" s="70">
        <v>640414.71999999997</v>
      </c>
      <c r="L8" s="70">
        <v>4513364.96</v>
      </c>
      <c r="M8" s="70">
        <v>391524.75</v>
      </c>
      <c r="N8" s="70">
        <v>11982543.780000003</v>
      </c>
      <c r="O8" s="70">
        <v>3117071.3200000008</v>
      </c>
      <c r="P8"/>
      <c r="Q8"/>
      <c r="R8"/>
      <c r="S8"/>
    </row>
    <row r="9" spans="2:19" s="69" customFormat="1" ht="15" customHeight="1">
      <c r="B9" s="48" t="s">
        <v>165</v>
      </c>
      <c r="C9" s="70">
        <v>3972853.13</v>
      </c>
      <c r="D9" s="70">
        <v>5357107.4300000006</v>
      </c>
      <c r="E9" s="70">
        <v>305060.46000000002</v>
      </c>
      <c r="F9" s="70">
        <v>916740.87</v>
      </c>
      <c r="G9" s="70">
        <v>782235.08</v>
      </c>
      <c r="H9" s="70">
        <v>383252.69</v>
      </c>
      <c r="I9" s="70">
        <v>140866.92000000001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/>
      <c r="Q9"/>
      <c r="R9"/>
      <c r="S9"/>
    </row>
    <row r="10" spans="2:19" s="69" customFormat="1" ht="15" customHeight="1">
      <c r="B10" s="48" t="s">
        <v>169</v>
      </c>
      <c r="C10" s="70">
        <v>577472.48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/>
      <c r="Q10"/>
      <c r="R10"/>
      <c r="S10"/>
    </row>
    <row r="11" spans="2:19" s="69" customFormat="1" ht="15" customHeight="1">
      <c r="B11" s="48" t="s">
        <v>209</v>
      </c>
      <c r="C11" s="70">
        <v>3784213.4600000004</v>
      </c>
      <c r="D11" s="70">
        <v>1517487.0699999998</v>
      </c>
      <c r="E11" s="70">
        <v>1040636.87</v>
      </c>
      <c r="F11" s="70">
        <v>0</v>
      </c>
      <c r="G11" s="70">
        <v>1283168.44</v>
      </c>
      <c r="H11" s="70">
        <v>0</v>
      </c>
      <c r="I11" s="70">
        <v>0</v>
      </c>
      <c r="J11" s="70">
        <v>0</v>
      </c>
      <c r="K11" s="70">
        <v>739821.19</v>
      </c>
      <c r="L11" s="70">
        <v>606403.65999999992</v>
      </c>
      <c r="M11" s="70">
        <v>0</v>
      </c>
      <c r="N11" s="70">
        <v>0</v>
      </c>
      <c r="O11" s="70">
        <v>0</v>
      </c>
      <c r="P11"/>
      <c r="Q11"/>
      <c r="R11"/>
      <c r="S11"/>
    </row>
    <row r="12" spans="2:19" s="69" customFormat="1" ht="15" customHeight="1">
      <c r="B12" s="48" t="s">
        <v>174</v>
      </c>
      <c r="C12" s="70">
        <v>1511180.08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/>
      <c r="Q12"/>
      <c r="R12"/>
      <c r="S12"/>
    </row>
    <row r="13" spans="2:19" s="69" customFormat="1" ht="15" customHeight="1">
      <c r="B13" s="48" t="s">
        <v>217</v>
      </c>
      <c r="C13" s="70">
        <v>300372.51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/>
      <c r="Q13"/>
      <c r="R13"/>
      <c r="S13"/>
    </row>
    <row r="14" spans="2:19" s="69" customFormat="1" ht="15" customHeight="1">
      <c r="B14" s="48" t="s">
        <v>182</v>
      </c>
      <c r="C14" s="70">
        <v>635126.98</v>
      </c>
      <c r="D14" s="70">
        <v>1804701.66</v>
      </c>
      <c r="E14" s="70">
        <v>298332.65999999997</v>
      </c>
      <c r="F14" s="70">
        <v>495245.15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285732.21999999997</v>
      </c>
      <c r="M14" s="70">
        <v>0</v>
      </c>
      <c r="N14" s="70">
        <v>0</v>
      </c>
      <c r="O14" s="70">
        <v>0</v>
      </c>
      <c r="P14"/>
      <c r="Q14"/>
      <c r="R14"/>
      <c r="S14"/>
    </row>
    <row r="15" spans="2:19" s="69" customFormat="1" ht="15" customHeight="1">
      <c r="B15" s="48" t="s">
        <v>183</v>
      </c>
      <c r="C15" s="70">
        <v>193698.96</v>
      </c>
      <c r="D15" s="70">
        <v>1027444.42</v>
      </c>
      <c r="E15" s="70">
        <v>0</v>
      </c>
      <c r="F15" s="70">
        <v>0</v>
      </c>
      <c r="G15" s="70">
        <v>214752.58</v>
      </c>
      <c r="H15" s="70">
        <v>0</v>
      </c>
      <c r="I15" s="70">
        <v>641950.65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/>
      <c r="Q15"/>
      <c r="R15"/>
      <c r="S15"/>
    </row>
    <row r="16" spans="2:19" s="69" customFormat="1" ht="15" customHeight="1">
      <c r="B16" s="48" t="s">
        <v>184</v>
      </c>
      <c r="C16" s="70">
        <v>0</v>
      </c>
      <c r="D16" s="70">
        <v>62869.68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/>
      <c r="Q16"/>
      <c r="R16"/>
      <c r="S16"/>
    </row>
    <row r="18" spans="3:6">
      <c r="C18" s="319"/>
    </row>
    <row r="19" spans="3:6">
      <c r="C19" s="319"/>
    </row>
    <row r="20" spans="3:6">
      <c r="C20" s="319"/>
      <c r="F20" s="168"/>
    </row>
    <row r="21" spans="3:6">
      <c r="F21" s="168"/>
    </row>
    <row r="22" spans="3:6">
      <c r="F22" s="168"/>
    </row>
    <row r="23" spans="3:6">
      <c r="F23" s="168"/>
    </row>
    <row r="24" spans="3:6">
      <c r="F24" s="168"/>
    </row>
    <row r="25" spans="3:6">
      <c r="F25" s="168"/>
    </row>
    <row r="26" spans="3:6">
      <c r="F26" s="168"/>
    </row>
    <row r="27" spans="3:6">
      <c r="F27" s="168"/>
    </row>
    <row r="28" spans="3:6">
      <c r="F28" s="168"/>
    </row>
    <row r="29" spans="3:6">
      <c r="F29" s="168"/>
    </row>
    <row r="30" spans="3:6">
      <c r="F30" s="168"/>
    </row>
    <row r="31" spans="3:6">
      <c r="F31" s="168"/>
    </row>
    <row r="32" spans="3:6">
      <c r="F32" s="168"/>
    </row>
    <row r="33" spans="6:6">
      <c r="F33" s="168"/>
    </row>
    <row r="34" spans="6:6">
      <c r="F34" s="168"/>
    </row>
    <row r="35" spans="6:6">
      <c r="F35" s="168"/>
    </row>
    <row r="36" spans="6:6">
      <c r="F36" s="168"/>
    </row>
    <row r="37" spans="6:6">
      <c r="F37" s="168"/>
    </row>
    <row r="38" spans="6:6">
      <c r="F38" s="168"/>
    </row>
    <row r="39" spans="6:6">
      <c r="F39" s="168"/>
    </row>
    <row r="40" spans="6:6">
      <c r="F40" s="168"/>
    </row>
    <row r="41" spans="6:6">
      <c r="F41" s="168"/>
    </row>
    <row r="42" spans="6:6">
      <c r="F42" s="168"/>
    </row>
    <row r="43" spans="6:6">
      <c r="F43" s="168"/>
    </row>
    <row r="44" spans="6:6">
      <c r="F44" s="168"/>
    </row>
    <row r="45" spans="6:6">
      <c r="F45" s="168"/>
    </row>
    <row r="46" spans="6:6">
      <c r="F46" s="168"/>
    </row>
    <row r="47" spans="6:6">
      <c r="F47" s="168"/>
    </row>
    <row r="48" spans="6:6">
      <c r="F48" s="168"/>
    </row>
    <row r="49" spans="6:6">
      <c r="F49" s="168"/>
    </row>
    <row r="50" spans="6:6">
      <c r="F50" s="168"/>
    </row>
    <row r="51" spans="6:6">
      <c r="F51" s="168"/>
    </row>
    <row r="52" spans="6:6">
      <c r="F52" s="168"/>
    </row>
    <row r="53" spans="6:6">
      <c r="F53" s="168"/>
    </row>
    <row r="54" spans="6:6">
      <c r="F54" s="168"/>
    </row>
    <row r="55" spans="6:6">
      <c r="F55" s="168"/>
    </row>
    <row r="56" spans="6:6">
      <c r="F56" s="168"/>
    </row>
    <row r="57" spans="6:6">
      <c r="F57" s="168"/>
    </row>
    <row r="58" spans="6:6">
      <c r="F58" s="168"/>
    </row>
    <row r="59" spans="6:6">
      <c r="F59" s="168"/>
    </row>
    <row r="60" spans="6:6">
      <c r="F60" s="168"/>
    </row>
    <row r="61" spans="6:6">
      <c r="F61" s="168"/>
    </row>
    <row r="62" spans="6:6">
      <c r="F62" s="168"/>
    </row>
    <row r="63" spans="6:6">
      <c r="F63" s="168"/>
    </row>
    <row r="64" spans="6:6">
      <c r="F64" s="16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AE19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RowHeight="11.25"/>
  <cols>
    <col min="1" max="1" width="2.28515625" style="1" customWidth="1"/>
    <col min="2" max="2" width="73.85546875" style="1" customWidth="1"/>
    <col min="3" max="6" width="11.28515625" style="68" bestFit="1" customWidth="1"/>
    <col min="7" max="13" width="13.28515625" style="68" customWidth="1"/>
    <col min="14" max="15" width="13.28515625" style="1" customWidth="1"/>
    <col min="16" max="31" width="13.28515625" style="68" customWidth="1"/>
    <col min="32" max="16384" width="9.140625" style="1"/>
  </cols>
  <sheetData>
    <row r="1" spans="2:31" s="68" customFormat="1"/>
    <row r="2" spans="2:31" s="68" customFormat="1"/>
    <row r="3" spans="2:31" s="68" customFormat="1"/>
    <row r="4" spans="2:31" s="68" customFormat="1"/>
    <row r="5" spans="2:31" s="69" customFormat="1" ht="15" customHeight="1">
      <c r="B5" s="35" t="s">
        <v>35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31" ht="15" customHeight="1">
      <c r="D6" s="86"/>
      <c r="I6" s="86"/>
      <c r="O6" s="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 t="s">
        <v>69</v>
      </c>
    </row>
    <row r="7" spans="2:31" s="3" customFormat="1" ht="15" customHeight="1">
      <c r="B7" s="18"/>
      <c r="C7" s="293">
        <v>42825</v>
      </c>
      <c r="D7" s="288">
        <v>42735</v>
      </c>
      <c r="E7" s="252">
        <v>42643</v>
      </c>
      <c r="F7" s="247">
        <v>42551</v>
      </c>
      <c r="G7" s="244">
        <v>42460</v>
      </c>
      <c r="H7" s="237">
        <v>42369</v>
      </c>
      <c r="I7" s="234">
        <v>42277</v>
      </c>
      <c r="J7" s="228">
        <v>42185</v>
      </c>
      <c r="K7" s="224">
        <v>42094</v>
      </c>
      <c r="L7" s="212">
        <v>42004</v>
      </c>
      <c r="M7" s="207">
        <v>41912</v>
      </c>
      <c r="N7" s="27">
        <v>41820</v>
      </c>
      <c r="O7" s="19">
        <v>41729</v>
      </c>
      <c r="P7" s="19">
        <v>41639</v>
      </c>
      <c r="Q7" s="19">
        <v>41547</v>
      </c>
      <c r="R7" s="19">
        <v>41455</v>
      </c>
      <c r="S7" s="19">
        <v>41364</v>
      </c>
      <c r="T7" s="19">
        <v>41274</v>
      </c>
      <c r="U7" s="19">
        <v>41182</v>
      </c>
      <c r="V7" s="19">
        <v>41090</v>
      </c>
      <c r="W7" s="19">
        <v>40999</v>
      </c>
      <c r="X7" s="19">
        <v>40908</v>
      </c>
      <c r="Y7" s="19">
        <v>40816</v>
      </c>
      <c r="Z7" s="19">
        <v>40724</v>
      </c>
      <c r="AA7" s="19">
        <v>40633</v>
      </c>
      <c r="AB7" s="19">
        <v>40543</v>
      </c>
      <c r="AC7" s="19">
        <v>40451</v>
      </c>
      <c r="AD7" s="19">
        <v>40359</v>
      </c>
      <c r="AE7" s="19">
        <v>40268</v>
      </c>
    </row>
    <row r="8" spans="2:31" s="3" customFormat="1" ht="15" customHeight="1" thickBot="1">
      <c r="B8" s="10" t="s">
        <v>4</v>
      </c>
      <c r="C8" s="23">
        <v>930735501.83000004</v>
      </c>
      <c r="D8" s="23">
        <v>903473867.50999999</v>
      </c>
      <c r="E8" s="23">
        <v>877085990.97000003</v>
      </c>
      <c r="F8" s="23">
        <v>862798341.77999997</v>
      </c>
      <c r="G8" s="23">
        <v>834739145.69999993</v>
      </c>
      <c r="H8" s="23">
        <v>822053130.33999991</v>
      </c>
      <c r="I8" s="23">
        <v>815965039.50999999</v>
      </c>
      <c r="J8" s="23">
        <v>776664552.54999995</v>
      </c>
      <c r="K8" s="23">
        <v>739497309.15999997</v>
      </c>
      <c r="L8" s="23">
        <v>678456856</v>
      </c>
      <c r="M8" s="23">
        <v>655315202</v>
      </c>
      <c r="N8" s="23">
        <v>627629012</v>
      </c>
      <c r="O8" s="7">
        <v>591157414</v>
      </c>
      <c r="P8" s="7">
        <v>568415695.20000005</v>
      </c>
      <c r="Q8" s="7">
        <v>563137251.05999994</v>
      </c>
      <c r="R8" s="7">
        <v>539796435.75999999</v>
      </c>
      <c r="S8" s="7">
        <v>507362703.83999997</v>
      </c>
      <c r="T8" s="7">
        <v>450332061.92000002</v>
      </c>
      <c r="U8" s="7">
        <v>398861412.37</v>
      </c>
      <c r="V8" s="7">
        <v>384678914.50999999</v>
      </c>
      <c r="W8" s="7">
        <v>363069102.70999998</v>
      </c>
      <c r="X8" s="7">
        <v>346581650.11000001</v>
      </c>
      <c r="Y8" s="7">
        <v>328448254.58999997</v>
      </c>
      <c r="Z8" s="7">
        <v>309881079.82999998</v>
      </c>
      <c r="AA8" s="7">
        <v>293670767.62</v>
      </c>
      <c r="AB8" s="7">
        <v>289349133.19</v>
      </c>
      <c r="AC8" s="7">
        <v>275511425.63999999</v>
      </c>
      <c r="AD8" s="7">
        <v>269830478.39999998</v>
      </c>
      <c r="AE8" s="7">
        <v>221959657.71000001</v>
      </c>
    </row>
    <row r="9" spans="2:31" s="3" customFormat="1" ht="15" customHeight="1">
      <c r="B9" s="12" t="s">
        <v>220</v>
      </c>
      <c r="C9" s="29">
        <v>930735501.83000004</v>
      </c>
      <c r="D9" s="29">
        <v>903473867.50999999</v>
      </c>
      <c r="E9" s="29">
        <v>877085990.97000003</v>
      </c>
      <c r="F9" s="29">
        <v>862798341.77999997</v>
      </c>
      <c r="G9" s="29">
        <v>834739145.69999993</v>
      </c>
      <c r="H9" s="29">
        <v>822053130.33999991</v>
      </c>
      <c r="I9" s="29">
        <v>815965039.50999999</v>
      </c>
      <c r="J9" s="29">
        <v>776664552.54999995</v>
      </c>
      <c r="K9" s="29">
        <v>739497309.15999997</v>
      </c>
      <c r="L9" s="29">
        <v>678456856</v>
      </c>
      <c r="M9" s="29">
        <v>655315202</v>
      </c>
      <c r="N9" s="29">
        <v>627629012</v>
      </c>
      <c r="O9" s="8">
        <v>591157414</v>
      </c>
      <c r="P9" s="8">
        <v>568415695.20000005</v>
      </c>
      <c r="Q9" s="8" t="s">
        <v>134</v>
      </c>
      <c r="R9" s="8" t="s">
        <v>134</v>
      </c>
      <c r="S9" s="8" t="s">
        <v>134</v>
      </c>
      <c r="T9" s="8" t="s">
        <v>134</v>
      </c>
      <c r="U9" s="8" t="s">
        <v>134</v>
      </c>
      <c r="V9" s="8" t="s">
        <v>134</v>
      </c>
      <c r="W9" s="8" t="s">
        <v>134</v>
      </c>
      <c r="X9" s="8" t="s">
        <v>134</v>
      </c>
      <c r="Y9" s="8" t="s">
        <v>134</v>
      </c>
      <c r="Z9" s="8" t="s">
        <v>134</v>
      </c>
      <c r="AA9" s="8" t="s">
        <v>134</v>
      </c>
      <c r="AB9" s="8" t="s">
        <v>134</v>
      </c>
      <c r="AC9" s="8" t="s">
        <v>134</v>
      </c>
      <c r="AD9" s="8" t="s">
        <v>134</v>
      </c>
      <c r="AE9" s="8" t="s">
        <v>134</v>
      </c>
    </row>
    <row r="10" spans="2:31" s="3" customFormat="1" ht="15" customHeight="1">
      <c r="B10" s="13" t="s">
        <v>221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 t="s">
        <v>134</v>
      </c>
      <c r="R10" s="8" t="s">
        <v>134</v>
      </c>
      <c r="S10" s="8" t="s">
        <v>134</v>
      </c>
      <c r="T10" s="8" t="s">
        <v>134</v>
      </c>
      <c r="U10" s="8" t="s">
        <v>134</v>
      </c>
      <c r="V10" s="8" t="s">
        <v>134</v>
      </c>
      <c r="W10" s="8" t="s">
        <v>134</v>
      </c>
      <c r="X10" s="8" t="s">
        <v>134</v>
      </c>
      <c r="Y10" s="8" t="s">
        <v>134</v>
      </c>
      <c r="Z10" s="8" t="s">
        <v>134</v>
      </c>
      <c r="AA10" s="8" t="s">
        <v>134</v>
      </c>
      <c r="AB10" s="8" t="s">
        <v>134</v>
      </c>
      <c r="AC10" s="8" t="s">
        <v>134</v>
      </c>
      <c r="AD10" s="8" t="s">
        <v>134</v>
      </c>
      <c r="AE10" s="8" t="s">
        <v>134</v>
      </c>
    </row>
    <row r="11" spans="2:31" ht="15" customHeight="1" thickBot="1">
      <c r="B11" s="36" t="s">
        <v>5</v>
      </c>
      <c r="C11" s="37">
        <v>57354301.450000003</v>
      </c>
      <c r="D11" s="37">
        <v>68825161.739999995</v>
      </c>
      <c r="E11" s="37">
        <v>68825161.739999995</v>
      </c>
      <c r="F11" s="37">
        <v>68825161.739999995</v>
      </c>
      <c r="G11" s="37">
        <v>68825161.739999995</v>
      </c>
      <c r="H11" s="37">
        <v>80296022.030000001</v>
      </c>
      <c r="I11" s="37">
        <v>80296022.030000001</v>
      </c>
      <c r="J11" s="37">
        <v>80296022.030000001</v>
      </c>
      <c r="K11" s="37">
        <v>80296022</v>
      </c>
      <c r="L11" s="37">
        <v>91766882</v>
      </c>
      <c r="M11" s="37">
        <v>91766882</v>
      </c>
      <c r="N11" s="37">
        <v>91766882</v>
      </c>
      <c r="O11" s="38">
        <v>91766882</v>
      </c>
      <c r="P11" s="38">
        <v>103237742.61</v>
      </c>
      <c r="Q11" s="38">
        <v>126698697.14</v>
      </c>
      <c r="R11" s="38">
        <v>124369161.04000001</v>
      </c>
      <c r="S11" s="38">
        <v>113041440.92</v>
      </c>
      <c r="T11" s="38">
        <v>114708602.90000001</v>
      </c>
      <c r="U11" s="38">
        <v>113984482.04000001</v>
      </c>
      <c r="V11" s="38">
        <v>113462441.42</v>
      </c>
      <c r="W11" s="38">
        <v>102280668.14</v>
      </c>
      <c r="X11" s="38">
        <v>105295031.72</v>
      </c>
      <c r="Y11" s="38">
        <v>102673601.94</v>
      </c>
      <c r="Z11" s="38">
        <v>88297838.200000003</v>
      </c>
      <c r="AA11" s="38">
        <v>91834242.400000006</v>
      </c>
      <c r="AB11" s="38">
        <v>93529471.079999998</v>
      </c>
      <c r="AC11" s="38">
        <v>95724287.019999996</v>
      </c>
      <c r="AD11" s="38">
        <v>101466733.84</v>
      </c>
      <c r="AE11" s="38">
        <v>100770679.68000001</v>
      </c>
    </row>
    <row r="12" spans="2:31" ht="15" customHeight="1" thickBot="1">
      <c r="B12" s="36" t="s">
        <v>36</v>
      </c>
      <c r="C12" s="37">
        <v>988089803.27999997</v>
      </c>
      <c r="D12" s="37">
        <v>972299029.25</v>
      </c>
      <c r="E12" s="37">
        <v>945911152.71000004</v>
      </c>
      <c r="F12" s="37">
        <v>931623503.51999998</v>
      </c>
      <c r="G12" s="37">
        <v>903564307.43999994</v>
      </c>
      <c r="H12" s="37">
        <v>902349152.36999989</v>
      </c>
      <c r="I12" s="37">
        <v>896261061.53999996</v>
      </c>
      <c r="J12" s="37">
        <v>856960574.57999992</v>
      </c>
      <c r="K12" s="37">
        <v>819793331.15999997</v>
      </c>
      <c r="L12" s="37">
        <v>770223738</v>
      </c>
      <c r="M12" s="37">
        <v>747082084</v>
      </c>
      <c r="N12" s="37">
        <v>719395894</v>
      </c>
      <c r="O12" s="37">
        <v>682924296</v>
      </c>
      <c r="P12" s="37">
        <v>671653437.81000006</v>
      </c>
      <c r="Q12" s="37">
        <v>689835948.19999993</v>
      </c>
      <c r="R12" s="37">
        <v>664165596.79999995</v>
      </c>
      <c r="S12" s="37">
        <v>620404144.75999999</v>
      </c>
      <c r="T12" s="37">
        <v>565040664.82000005</v>
      </c>
      <c r="U12" s="37">
        <v>512845894.41000003</v>
      </c>
      <c r="V12" s="37">
        <v>498141355.93000001</v>
      </c>
      <c r="W12" s="37">
        <v>465349770.84999996</v>
      </c>
      <c r="X12" s="37">
        <v>451876681.83000004</v>
      </c>
      <c r="Y12" s="37">
        <v>431121856.52999997</v>
      </c>
      <c r="Z12" s="37">
        <v>398178918.02999997</v>
      </c>
      <c r="AA12" s="37">
        <v>385505010.01999998</v>
      </c>
      <c r="AB12" s="37">
        <v>382878604.26999998</v>
      </c>
      <c r="AC12" s="37">
        <v>371235712.65999997</v>
      </c>
      <c r="AD12" s="37">
        <v>371297212.24000001</v>
      </c>
      <c r="AE12" s="37">
        <v>322730337.38999999</v>
      </c>
    </row>
    <row r="13" spans="2:31" ht="15" customHeight="1" thickBot="1">
      <c r="B13" s="36" t="s">
        <v>37</v>
      </c>
      <c r="C13" s="37">
        <v>635419848.36000001</v>
      </c>
      <c r="D13" s="37">
        <v>640410010.04999995</v>
      </c>
      <c r="E13" s="37">
        <v>591928736.41999996</v>
      </c>
      <c r="F13" s="37">
        <v>541056704.16820443</v>
      </c>
      <c r="G13" s="37">
        <v>626181467.78999996</v>
      </c>
      <c r="H13" s="37">
        <v>676490585.45000005</v>
      </c>
      <c r="I13" s="37">
        <v>738259933</v>
      </c>
      <c r="J13" s="37">
        <v>610624107</v>
      </c>
      <c r="K13" s="37">
        <v>692348755</v>
      </c>
      <c r="L13" s="37">
        <v>621106852</v>
      </c>
      <c r="M13" s="37">
        <v>625761598.20000005</v>
      </c>
      <c r="N13" s="37">
        <v>527495673.87</v>
      </c>
      <c r="O13" s="38">
        <v>565992368.59000003</v>
      </c>
      <c r="P13" s="38">
        <v>516484841.29000002</v>
      </c>
      <c r="Q13" s="38">
        <v>488870397.87</v>
      </c>
      <c r="R13" s="38">
        <v>431438884.87</v>
      </c>
      <c r="S13" s="38">
        <v>410252745.00999999</v>
      </c>
      <c r="T13" s="38">
        <v>380147214.70999998</v>
      </c>
      <c r="U13" s="38">
        <v>352127278.94</v>
      </c>
      <c r="V13" s="38">
        <v>328039364.35000002</v>
      </c>
      <c r="W13" s="38">
        <v>326822630.48000002</v>
      </c>
      <c r="X13" s="38">
        <v>331224989.32999998</v>
      </c>
      <c r="Y13" s="38">
        <v>298943653.08999997</v>
      </c>
      <c r="Z13" s="38">
        <v>242014450.16999999</v>
      </c>
      <c r="AA13" s="38">
        <v>292802067.5</v>
      </c>
      <c r="AB13" s="38">
        <v>275224922.44999999</v>
      </c>
      <c r="AC13" s="38">
        <v>225036002.31</v>
      </c>
      <c r="AD13" s="38">
        <v>202437959.71000001</v>
      </c>
      <c r="AE13" s="38">
        <v>244831961.13999999</v>
      </c>
    </row>
    <row r="14" spans="2:31" ht="15" customHeight="1" thickBot="1">
      <c r="B14" s="36" t="s">
        <v>38</v>
      </c>
      <c r="C14" s="37">
        <v>352669954.92000002</v>
      </c>
      <c r="D14" s="37">
        <v>331889019.19999999</v>
      </c>
      <c r="E14" s="37">
        <v>353982416.29000002</v>
      </c>
      <c r="F14" s="37">
        <v>390566799.35179555</v>
      </c>
      <c r="G14" s="37">
        <v>277382839.64999998</v>
      </c>
      <c r="H14" s="37">
        <v>225858567</v>
      </c>
      <c r="I14" s="37">
        <v>158001128.53999996</v>
      </c>
      <c r="J14" s="37">
        <v>246336467.57999992</v>
      </c>
      <c r="K14" s="37">
        <v>127444576.15999997</v>
      </c>
      <c r="L14" s="37">
        <v>149116886</v>
      </c>
      <c r="M14" s="37">
        <v>121320485.79999995</v>
      </c>
      <c r="N14" s="37">
        <v>191900220</v>
      </c>
      <c r="O14" s="37">
        <v>116931927</v>
      </c>
      <c r="P14" s="37">
        <v>155168596.81000006</v>
      </c>
      <c r="Q14" s="37">
        <v>200965550.32999992</v>
      </c>
      <c r="R14" s="37">
        <v>232726711.92999995</v>
      </c>
      <c r="S14" s="37">
        <v>210151399.75</v>
      </c>
      <c r="T14" s="37">
        <v>184893450.11000007</v>
      </c>
      <c r="U14" s="37">
        <v>160718615.47000003</v>
      </c>
      <c r="V14" s="37">
        <v>170101991.57999998</v>
      </c>
      <c r="W14" s="37">
        <v>138527140.36999995</v>
      </c>
      <c r="X14" s="37">
        <v>120651692.50000006</v>
      </c>
      <c r="Y14" s="37">
        <v>132178203.44</v>
      </c>
      <c r="Z14" s="37">
        <v>156164467.85999998</v>
      </c>
      <c r="AA14" s="37">
        <v>92702942.519999981</v>
      </c>
      <c r="AB14" s="37">
        <v>107653681.81999999</v>
      </c>
      <c r="AC14" s="37">
        <v>146199710.34999996</v>
      </c>
      <c r="AD14" s="37">
        <v>168859252.53</v>
      </c>
      <c r="AE14" s="37">
        <v>77898376.25</v>
      </c>
    </row>
    <row r="15" spans="2:31">
      <c r="C15" s="73"/>
      <c r="D15" s="73"/>
      <c r="E15" s="73"/>
      <c r="F15" s="73"/>
      <c r="G15" s="73"/>
    </row>
    <row r="16" spans="2:31"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9" spans="19:19">
      <c r="S19" s="7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B5:AP184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6" sqref="H6"/>
    </sheetView>
  </sheetViews>
  <sheetFormatPr defaultRowHeight="11.25"/>
  <cols>
    <col min="1" max="1" width="2.28515625" style="68" customWidth="1"/>
    <col min="2" max="2" width="36.7109375" style="68" customWidth="1"/>
    <col min="3" max="3" width="13" style="68" customWidth="1"/>
    <col min="4" max="4" width="14.85546875" style="68" customWidth="1"/>
    <col min="5" max="6" width="13" style="68" customWidth="1"/>
    <col min="7" max="7" width="14.85546875" style="68" customWidth="1"/>
    <col min="8" max="9" width="13" style="68" customWidth="1"/>
    <col min="10" max="10" width="14.85546875" style="68" customWidth="1"/>
    <col min="11" max="12" width="13" style="68" customWidth="1"/>
    <col min="13" max="13" width="14.85546875" style="68" customWidth="1"/>
    <col min="14" max="15" width="13" style="68" customWidth="1"/>
    <col min="16" max="16" width="14.7109375" style="68" bestFit="1" customWidth="1"/>
    <col min="17" max="18" width="13" style="68" customWidth="1"/>
    <col min="19" max="19" width="14.42578125" style="68" customWidth="1"/>
    <col min="20" max="21" width="13" style="68" customWidth="1"/>
    <col min="22" max="22" width="14.42578125" style="68" customWidth="1"/>
    <col min="23" max="24" width="13" style="68" customWidth="1"/>
    <col min="25" max="25" width="14.42578125" style="68" customWidth="1"/>
    <col min="26" max="27" width="13" style="68" customWidth="1"/>
    <col min="28" max="28" width="14.42578125" style="68" customWidth="1"/>
    <col min="29" max="30" width="13" style="68" customWidth="1"/>
    <col min="31" max="31" width="14.42578125" style="68" customWidth="1"/>
    <col min="32" max="33" width="13" style="68" customWidth="1"/>
    <col min="34" max="34" width="14.42578125" style="68" customWidth="1"/>
    <col min="35" max="36" width="13" style="68" customWidth="1"/>
    <col min="37" max="37" width="14.42578125" style="68" customWidth="1"/>
    <col min="38" max="39" width="13" style="68" customWidth="1"/>
    <col min="40" max="40" width="14.42578125" style="68" customWidth="1"/>
    <col min="41" max="41" width="13" style="68" customWidth="1"/>
    <col min="42" max="16384" width="9.140625" style="68"/>
  </cols>
  <sheetData>
    <row r="5" spans="2:42" s="69" customFormat="1" ht="15" customHeight="1">
      <c r="B5" s="35" t="s">
        <v>74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2:42" ht="15" customHeight="1">
      <c r="H6" s="66"/>
      <c r="K6" s="34"/>
      <c r="N6" s="34"/>
      <c r="W6" s="34"/>
      <c r="AO6" s="34" t="s">
        <v>69</v>
      </c>
    </row>
    <row r="7" spans="2:42" ht="15" customHeight="1">
      <c r="B7" s="43"/>
      <c r="C7" s="303">
        <v>42825</v>
      </c>
      <c r="D7" s="305"/>
      <c r="E7" s="305"/>
      <c r="F7" s="303">
        <v>42735</v>
      </c>
      <c r="G7" s="305"/>
      <c r="H7" s="305"/>
      <c r="I7" s="303">
        <v>42643</v>
      </c>
      <c r="J7" s="305"/>
      <c r="K7" s="305"/>
      <c r="L7" s="303">
        <v>42551</v>
      </c>
      <c r="M7" s="305"/>
      <c r="N7" s="305"/>
      <c r="O7" s="303">
        <v>42460</v>
      </c>
      <c r="P7" s="305"/>
      <c r="Q7" s="305"/>
      <c r="R7" s="303">
        <v>42369</v>
      </c>
      <c r="S7" s="305"/>
      <c r="T7" s="305"/>
      <c r="U7" s="303">
        <v>42277</v>
      </c>
      <c r="V7" s="305"/>
      <c r="W7" s="305"/>
      <c r="X7" s="303">
        <v>42185</v>
      </c>
      <c r="Y7" s="305"/>
      <c r="Z7" s="305"/>
      <c r="AA7" s="303">
        <v>42094</v>
      </c>
      <c r="AB7" s="305"/>
      <c r="AC7" s="305"/>
      <c r="AD7" s="303">
        <v>42004</v>
      </c>
      <c r="AE7" s="305"/>
      <c r="AF7" s="305"/>
      <c r="AG7" s="303">
        <v>41912</v>
      </c>
      <c r="AH7" s="305"/>
      <c r="AI7" s="305"/>
      <c r="AJ7" s="303">
        <v>41820</v>
      </c>
      <c r="AK7" s="305"/>
      <c r="AL7" s="305"/>
      <c r="AM7" s="303">
        <v>41729</v>
      </c>
      <c r="AN7" s="305"/>
      <c r="AO7" s="304"/>
    </row>
    <row r="8" spans="2:42" ht="33.75">
      <c r="B8" s="42"/>
      <c r="C8" s="41" t="s">
        <v>72</v>
      </c>
      <c r="D8" s="41" t="s">
        <v>76</v>
      </c>
      <c r="E8" s="41" t="s">
        <v>73</v>
      </c>
      <c r="F8" s="41" t="s">
        <v>72</v>
      </c>
      <c r="G8" s="41" t="s">
        <v>76</v>
      </c>
      <c r="H8" s="41" t="s">
        <v>73</v>
      </c>
      <c r="I8" s="41" t="s">
        <v>72</v>
      </c>
      <c r="J8" s="41" t="s">
        <v>76</v>
      </c>
      <c r="K8" s="41" t="s">
        <v>73</v>
      </c>
      <c r="L8" s="41" t="s">
        <v>72</v>
      </c>
      <c r="M8" s="41" t="s">
        <v>76</v>
      </c>
      <c r="N8" s="41" t="s">
        <v>73</v>
      </c>
      <c r="O8" s="41" t="s">
        <v>72</v>
      </c>
      <c r="P8" s="41" t="s">
        <v>76</v>
      </c>
      <c r="Q8" s="41" t="s">
        <v>73</v>
      </c>
      <c r="R8" s="41" t="s">
        <v>72</v>
      </c>
      <c r="S8" s="41" t="s">
        <v>76</v>
      </c>
      <c r="T8" s="41" t="s">
        <v>73</v>
      </c>
      <c r="U8" s="41" t="s">
        <v>72</v>
      </c>
      <c r="V8" s="41" t="s">
        <v>76</v>
      </c>
      <c r="W8" s="41" t="s">
        <v>73</v>
      </c>
      <c r="X8" s="41" t="s">
        <v>72</v>
      </c>
      <c r="Y8" s="41" t="s">
        <v>76</v>
      </c>
      <c r="Z8" s="41" t="s">
        <v>73</v>
      </c>
      <c r="AA8" s="41" t="s">
        <v>72</v>
      </c>
      <c r="AB8" s="41" t="s">
        <v>76</v>
      </c>
      <c r="AC8" s="41" t="s">
        <v>73</v>
      </c>
      <c r="AD8" s="41" t="s">
        <v>72</v>
      </c>
      <c r="AE8" s="41" t="s">
        <v>76</v>
      </c>
      <c r="AF8" s="41" t="s">
        <v>73</v>
      </c>
      <c r="AG8" s="41" t="s">
        <v>72</v>
      </c>
      <c r="AH8" s="41" t="s">
        <v>76</v>
      </c>
      <c r="AI8" s="41" t="s">
        <v>73</v>
      </c>
      <c r="AJ8" s="41" t="s">
        <v>72</v>
      </c>
      <c r="AK8" s="41" t="s">
        <v>76</v>
      </c>
      <c r="AL8" s="41" t="s">
        <v>73</v>
      </c>
      <c r="AM8" s="41" t="s">
        <v>72</v>
      </c>
      <c r="AN8" s="41" t="s">
        <v>76</v>
      </c>
      <c r="AO8" s="41" t="s">
        <v>73</v>
      </c>
    </row>
    <row r="9" spans="2:42" ht="15" customHeight="1">
      <c r="B9" s="48" t="s">
        <v>162</v>
      </c>
      <c r="C9" s="67">
        <v>250829281.31</v>
      </c>
      <c r="D9" s="67">
        <v>28028310.649999999</v>
      </c>
      <c r="E9" s="67">
        <v>278857591.95999998</v>
      </c>
      <c r="F9" s="67">
        <v>251499804.55000001</v>
      </c>
      <c r="G9" s="67">
        <v>-670523.24</v>
      </c>
      <c r="H9" s="67">
        <v>250829281.31</v>
      </c>
      <c r="I9" s="67">
        <v>211696485.88999999</v>
      </c>
      <c r="J9" s="67">
        <v>39803318.659999996</v>
      </c>
      <c r="K9" s="67">
        <v>251499804.55000001</v>
      </c>
      <c r="L9" s="67">
        <v>225542733.83000001</v>
      </c>
      <c r="M9" s="67">
        <v>-13846247.939999999</v>
      </c>
      <c r="N9" s="67">
        <v>211696485.88999999</v>
      </c>
      <c r="O9" s="67">
        <v>193178551.93000001</v>
      </c>
      <c r="P9" s="67">
        <v>32364181.899999999</v>
      </c>
      <c r="Q9" s="67">
        <v>225542733.83000001</v>
      </c>
      <c r="R9" s="67">
        <v>146961001.15000001</v>
      </c>
      <c r="S9" s="67">
        <v>46217550.780000001</v>
      </c>
      <c r="T9" s="67">
        <v>193178551.93000001</v>
      </c>
      <c r="U9" s="67">
        <v>132721805.70999999</v>
      </c>
      <c r="V9" s="67">
        <v>14239195.439999999</v>
      </c>
      <c r="W9" s="67">
        <v>146961001.15000001</v>
      </c>
      <c r="X9" s="67">
        <v>141126162.56000021</v>
      </c>
      <c r="Y9" s="67">
        <v>-8404356.8499999996</v>
      </c>
      <c r="Z9" s="67">
        <v>132721805.70999999</v>
      </c>
      <c r="AA9" s="67">
        <v>116983784.5800001</v>
      </c>
      <c r="AB9" s="67">
        <v>24142377.98</v>
      </c>
      <c r="AC9" s="67">
        <v>141126162.56000021</v>
      </c>
      <c r="AD9" s="67">
        <v>86780802.600000039</v>
      </c>
      <c r="AE9" s="67">
        <v>30202981.98</v>
      </c>
      <c r="AF9" s="67">
        <v>116983784.58000004</v>
      </c>
      <c r="AG9" s="67">
        <v>74290147.049999997</v>
      </c>
      <c r="AH9" s="67">
        <v>12490655.550000001</v>
      </c>
      <c r="AI9" s="67">
        <v>86780802.599999994</v>
      </c>
      <c r="AJ9" s="67">
        <v>91361374.359999999</v>
      </c>
      <c r="AK9" s="67">
        <v>-17071227.309999999</v>
      </c>
      <c r="AL9" s="67">
        <v>74290147.049999997</v>
      </c>
      <c r="AM9" s="67">
        <v>84727961.060000002</v>
      </c>
      <c r="AN9" s="67">
        <v>6633413.2999999998</v>
      </c>
      <c r="AO9" s="67">
        <v>91361374.359999999</v>
      </c>
      <c r="AP9" s="73"/>
    </row>
    <row r="10" spans="2:42" ht="15" customHeight="1">
      <c r="B10" s="50" t="s">
        <v>163</v>
      </c>
      <c r="C10" s="25">
        <v>187637.81</v>
      </c>
      <c r="D10" s="25">
        <v>15423.78</v>
      </c>
      <c r="E10" s="25">
        <v>203061.59</v>
      </c>
      <c r="F10" s="25">
        <v>194266.21</v>
      </c>
      <c r="G10" s="25">
        <v>-6628.4</v>
      </c>
      <c r="H10" s="25">
        <v>187637.81</v>
      </c>
      <c r="I10" s="25">
        <v>465949.7</v>
      </c>
      <c r="J10" s="25">
        <v>-271683.49</v>
      </c>
      <c r="K10" s="25">
        <v>194266.21</v>
      </c>
      <c r="L10" s="25">
        <v>120180.87</v>
      </c>
      <c r="M10" s="25">
        <v>345768.83</v>
      </c>
      <c r="N10" s="25">
        <v>465949.7</v>
      </c>
      <c r="O10" s="25">
        <v>120852.34</v>
      </c>
      <c r="P10" s="25">
        <v>-671.47</v>
      </c>
      <c r="Q10" s="25">
        <v>120180.87</v>
      </c>
      <c r="R10" s="25">
        <v>117156.90000000005</v>
      </c>
      <c r="S10" s="25">
        <v>3695.44</v>
      </c>
      <c r="T10" s="25">
        <v>120852.34000000001</v>
      </c>
      <c r="U10" s="25">
        <v>95121.310000000012</v>
      </c>
      <c r="V10" s="25">
        <v>22035.59000000004</v>
      </c>
      <c r="W10" s="25">
        <v>117156.90000000005</v>
      </c>
      <c r="X10" s="25">
        <v>77778.45</v>
      </c>
      <c r="Y10" s="25">
        <v>17342.860000000015</v>
      </c>
      <c r="Z10" s="25">
        <v>95121.310000000012</v>
      </c>
      <c r="AA10" s="25">
        <v>56922.219999999994</v>
      </c>
      <c r="AB10" s="25">
        <v>20856.230000000003</v>
      </c>
      <c r="AC10" s="25">
        <v>77778.45</v>
      </c>
      <c r="AD10" s="25">
        <v>30569.300000000003</v>
      </c>
      <c r="AE10" s="25">
        <v>26352.92</v>
      </c>
      <c r="AF10" s="25">
        <v>56922.22</v>
      </c>
      <c r="AG10" s="25">
        <v>13936.62</v>
      </c>
      <c r="AH10" s="25">
        <v>16632.68</v>
      </c>
      <c r="AI10" s="25">
        <v>30569.300000000003</v>
      </c>
      <c r="AJ10" s="25">
        <v>7948.12</v>
      </c>
      <c r="AK10" s="25">
        <v>5988.5</v>
      </c>
      <c r="AL10" s="25">
        <v>13936.619999999999</v>
      </c>
      <c r="AM10" s="25">
        <v>8575.6200000000008</v>
      </c>
      <c r="AN10" s="25">
        <v>-627.5</v>
      </c>
      <c r="AO10" s="25">
        <v>7948.1200000000008</v>
      </c>
      <c r="AP10" s="73"/>
    </row>
    <row r="11" spans="2:42" ht="15" customHeight="1">
      <c r="B11" s="50" t="s">
        <v>164</v>
      </c>
      <c r="C11" s="25">
        <v>22969206.420000009</v>
      </c>
      <c r="D11" s="25">
        <v>-587892.57999999996</v>
      </c>
      <c r="E11" s="25">
        <v>22381313.840000011</v>
      </c>
      <c r="F11" s="25">
        <v>22782102.57</v>
      </c>
      <c r="G11" s="25">
        <v>187103.85</v>
      </c>
      <c r="H11" s="25">
        <v>22969206.420000009</v>
      </c>
      <c r="I11" s="25">
        <v>17463381.73</v>
      </c>
      <c r="J11" s="25">
        <v>5318720.84</v>
      </c>
      <c r="K11" s="25">
        <v>22782102.57</v>
      </c>
      <c r="L11" s="25">
        <v>7843013.29</v>
      </c>
      <c r="M11" s="25">
        <v>9620368.4399999995</v>
      </c>
      <c r="N11" s="25">
        <v>17463381.73</v>
      </c>
      <c r="O11" s="25">
        <v>5831691.46</v>
      </c>
      <c r="P11" s="25">
        <v>2011321.83</v>
      </c>
      <c r="Q11" s="25">
        <v>7843013.29</v>
      </c>
      <c r="R11" s="25">
        <v>9637174.6199999992</v>
      </c>
      <c r="S11" s="25">
        <v>-3805483.16</v>
      </c>
      <c r="T11" s="25">
        <v>5831691.46</v>
      </c>
      <c r="U11" s="25">
        <v>12263528.169999976</v>
      </c>
      <c r="V11" s="25">
        <v>-2626353.5499999998</v>
      </c>
      <c r="W11" s="25">
        <v>9637174.6199999992</v>
      </c>
      <c r="X11" s="25">
        <v>10793972.289999988</v>
      </c>
      <c r="Y11" s="25">
        <v>1469555.88</v>
      </c>
      <c r="Z11" s="25">
        <v>12263528.169999976</v>
      </c>
      <c r="AA11" s="25">
        <v>10256634.420000019</v>
      </c>
      <c r="AB11" s="25">
        <v>537337.87</v>
      </c>
      <c r="AC11" s="25">
        <v>10793972.289999988</v>
      </c>
      <c r="AD11" s="25">
        <v>16502988.130000029</v>
      </c>
      <c r="AE11" s="25">
        <v>-6246353.71</v>
      </c>
      <c r="AF11" s="25">
        <v>10256634.420000028</v>
      </c>
      <c r="AG11" s="25">
        <v>14306956.51</v>
      </c>
      <c r="AH11" s="25">
        <v>2196031.62</v>
      </c>
      <c r="AI11" s="25">
        <v>16502988.129999999</v>
      </c>
      <c r="AJ11" s="25">
        <v>9503988.6400000006</v>
      </c>
      <c r="AK11" s="25">
        <v>4802967.87</v>
      </c>
      <c r="AL11" s="25">
        <v>14306956.510000002</v>
      </c>
      <c r="AM11" s="25">
        <v>9440954.4600000009</v>
      </c>
      <c r="AN11" s="25">
        <v>63034.18</v>
      </c>
      <c r="AO11" s="25">
        <v>9503988.6400000006</v>
      </c>
      <c r="AP11" s="73"/>
    </row>
    <row r="12" spans="2:42" ht="15" customHeight="1">
      <c r="B12" s="50" t="s">
        <v>207</v>
      </c>
      <c r="C12" s="25">
        <v>679.22</v>
      </c>
      <c r="D12" s="25">
        <v>-77.610000000000014</v>
      </c>
      <c r="E12" s="25">
        <v>601.61</v>
      </c>
      <c r="F12" s="25">
        <v>714.32</v>
      </c>
      <c r="G12" s="25">
        <v>-35.100000000000023</v>
      </c>
      <c r="H12" s="25">
        <v>679.22</v>
      </c>
      <c r="I12" s="25">
        <v>792.43</v>
      </c>
      <c r="J12" s="25">
        <v>-78.11</v>
      </c>
      <c r="K12" s="25">
        <v>714.32</v>
      </c>
      <c r="L12" s="25">
        <v>827.2</v>
      </c>
      <c r="M12" s="25">
        <v>-34.770000000000003</v>
      </c>
      <c r="N12" s="25">
        <v>792.43</v>
      </c>
      <c r="O12" s="25">
        <v>883.6</v>
      </c>
      <c r="P12" s="25">
        <v>-56.4</v>
      </c>
      <c r="Q12" s="25">
        <v>827.2</v>
      </c>
      <c r="R12" s="25">
        <v>939.9</v>
      </c>
      <c r="S12" s="25">
        <v>-56.299999999999955</v>
      </c>
      <c r="T12" s="25">
        <v>883.6</v>
      </c>
      <c r="U12" s="25">
        <v>996.29000000000008</v>
      </c>
      <c r="V12" s="25">
        <v>-56.39</v>
      </c>
      <c r="W12" s="25">
        <v>939.9</v>
      </c>
      <c r="X12" s="25">
        <v>1018.64</v>
      </c>
      <c r="Y12" s="25">
        <v>-22.35</v>
      </c>
      <c r="Z12" s="25">
        <v>996.29000000000008</v>
      </c>
      <c r="AA12" s="25">
        <v>1013.86</v>
      </c>
      <c r="AB12" s="25">
        <v>4.78</v>
      </c>
      <c r="AC12" s="25">
        <v>1018.64</v>
      </c>
      <c r="AD12" s="25">
        <v>0</v>
      </c>
      <c r="AE12" s="25">
        <v>1013.86</v>
      </c>
      <c r="AF12" s="25">
        <v>1013.86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73"/>
    </row>
    <row r="13" spans="2:42" ht="15" customHeight="1">
      <c r="B13" s="50" t="s">
        <v>225</v>
      </c>
      <c r="C13" s="25">
        <v>2481.16</v>
      </c>
      <c r="D13" s="25">
        <v>1714.1500000000005</v>
      </c>
      <c r="E13" s="25">
        <v>4195.3100000000004</v>
      </c>
      <c r="F13" s="25">
        <v>2436.34</v>
      </c>
      <c r="G13" s="25">
        <v>44.82</v>
      </c>
      <c r="H13" s="25">
        <v>2481.16</v>
      </c>
      <c r="I13" s="25">
        <v>0</v>
      </c>
      <c r="J13" s="25">
        <v>2436.34</v>
      </c>
      <c r="K13" s="25">
        <v>2436.34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73"/>
    </row>
    <row r="14" spans="2:42" ht="15" customHeight="1">
      <c r="B14" s="50" t="s">
        <v>165</v>
      </c>
      <c r="C14" s="25">
        <v>23951742.139999989</v>
      </c>
      <c r="D14" s="25">
        <v>6927945.0199999996</v>
      </c>
      <c r="E14" s="25">
        <v>30879687.159999989</v>
      </c>
      <c r="F14" s="25">
        <v>26545925.449999999</v>
      </c>
      <c r="G14" s="25">
        <v>-2594183.31</v>
      </c>
      <c r="H14" s="25">
        <v>23951742.139999989</v>
      </c>
      <c r="I14" s="25">
        <v>26223119.530000001</v>
      </c>
      <c r="J14" s="25">
        <v>322805.92</v>
      </c>
      <c r="K14" s="25">
        <v>26545925.449999999</v>
      </c>
      <c r="L14" s="25">
        <v>25421227.32</v>
      </c>
      <c r="M14" s="25">
        <v>801892.21</v>
      </c>
      <c r="N14" s="25">
        <v>26223119.530000001</v>
      </c>
      <c r="O14" s="25">
        <v>13133157.17</v>
      </c>
      <c r="P14" s="25">
        <v>12288070.15</v>
      </c>
      <c r="Q14" s="25">
        <v>25421227.32</v>
      </c>
      <c r="R14" s="25">
        <v>14207194.880000038</v>
      </c>
      <c r="S14" s="25">
        <v>-1074037.71</v>
      </c>
      <c r="T14" s="25">
        <v>13133157.169999992</v>
      </c>
      <c r="U14" s="25">
        <v>7379583.3899999997</v>
      </c>
      <c r="V14" s="25">
        <v>6827611.4900000002</v>
      </c>
      <c r="W14" s="25">
        <v>14207194.880000038</v>
      </c>
      <c r="X14" s="25">
        <v>3405458.0900000022</v>
      </c>
      <c r="Y14" s="25">
        <v>3974125.300000004</v>
      </c>
      <c r="Z14" s="25">
        <v>7379583.3899999997</v>
      </c>
      <c r="AA14" s="25">
        <v>1640396.3599999989</v>
      </c>
      <c r="AB14" s="25">
        <v>1765061.7300000032</v>
      </c>
      <c r="AC14" s="25">
        <v>3405458.0900000022</v>
      </c>
      <c r="AD14" s="25">
        <v>1373404.2900000014</v>
      </c>
      <c r="AE14" s="25">
        <v>266992.07</v>
      </c>
      <c r="AF14" s="25">
        <v>1640396.3600000015</v>
      </c>
      <c r="AG14" s="25">
        <v>1269635.57</v>
      </c>
      <c r="AH14" s="25">
        <v>103768.72</v>
      </c>
      <c r="AI14" s="25">
        <v>1373404.29</v>
      </c>
      <c r="AJ14" s="25">
        <v>909007.57</v>
      </c>
      <c r="AK14" s="25">
        <v>360628</v>
      </c>
      <c r="AL14" s="25">
        <v>1269635.5699999998</v>
      </c>
      <c r="AM14" s="25">
        <v>471403.38</v>
      </c>
      <c r="AN14" s="25">
        <v>437604.19</v>
      </c>
      <c r="AO14" s="25">
        <v>909007.57000000007</v>
      </c>
      <c r="AP14" s="73"/>
    </row>
    <row r="15" spans="2:42" ht="15" customHeight="1">
      <c r="B15" s="50" t="s">
        <v>166</v>
      </c>
      <c r="C15" s="25">
        <v>274.8</v>
      </c>
      <c r="D15" s="25">
        <v>-103.05000000000001</v>
      </c>
      <c r="E15" s="25">
        <v>171.75</v>
      </c>
      <c r="F15" s="25">
        <v>377.85</v>
      </c>
      <c r="G15" s="25">
        <v>-103.05000000000001</v>
      </c>
      <c r="H15" s="25">
        <v>274.8</v>
      </c>
      <c r="I15" s="25">
        <v>480.9</v>
      </c>
      <c r="J15" s="25">
        <v>-103.05</v>
      </c>
      <c r="K15" s="25">
        <v>377.85</v>
      </c>
      <c r="L15" s="25">
        <v>583.95000000000005</v>
      </c>
      <c r="M15" s="25">
        <v>-103.05</v>
      </c>
      <c r="N15" s="25">
        <v>480.9</v>
      </c>
      <c r="O15" s="25">
        <v>687</v>
      </c>
      <c r="P15" s="25">
        <v>-103.05</v>
      </c>
      <c r="Q15" s="25">
        <v>583.95000000000005</v>
      </c>
      <c r="R15" s="25">
        <v>790.05</v>
      </c>
      <c r="S15" s="25">
        <v>-103.04999999999995</v>
      </c>
      <c r="T15" s="25">
        <v>687</v>
      </c>
      <c r="U15" s="25">
        <v>893.1</v>
      </c>
      <c r="V15" s="25">
        <v>-103.04999999999995</v>
      </c>
      <c r="W15" s="25">
        <v>790.05</v>
      </c>
      <c r="X15" s="25">
        <v>996.15</v>
      </c>
      <c r="Y15" s="25">
        <v>-103.05000000000018</v>
      </c>
      <c r="Z15" s="25">
        <v>893.1</v>
      </c>
      <c r="AA15" s="25">
        <v>1099.2099999999991</v>
      </c>
      <c r="AB15" s="25">
        <v>-103.05999999999995</v>
      </c>
      <c r="AC15" s="25">
        <v>996.14999999999918</v>
      </c>
      <c r="AD15" s="25">
        <v>24491.599999999995</v>
      </c>
      <c r="AE15" s="25">
        <v>-23392.39</v>
      </c>
      <c r="AF15" s="25">
        <v>1099.2099999999955</v>
      </c>
      <c r="AG15" s="25">
        <v>22828.62</v>
      </c>
      <c r="AH15" s="25">
        <v>1662.98</v>
      </c>
      <c r="AI15" s="25">
        <v>24491.599999999999</v>
      </c>
      <c r="AJ15" s="25">
        <v>29099.040000000001</v>
      </c>
      <c r="AK15" s="25">
        <v>-6270.42</v>
      </c>
      <c r="AL15" s="25">
        <v>22828.620000000003</v>
      </c>
      <c r="AM15" s="25">
        <v>28535.759999999998</v>
      </c>
      <c r="AN15" s="25">
        <v>563.28</v>
      </c>
      <c r="AO15" s="25">
        <v>29099.039999999997</v>
      </c>
      <c r="AP15" s="73"/>
    </row>
    <row r="16" spans="2:42" ht="15" customHeight="1">
      <c r="B16" s="50" t="s">
        <v>224</v>
      </c>
      <c r="C16" s="25">
        <v>1314.6799999999998</v>
      </c>
      <c r="D16" s="25">
        <v>23.65</v>
      </c>
      <c r="E16" s="25">
        <v>1338.33</v>
      </c>
      <c r="F16" s="25">
        <v>1338.86</v>
      </c>
      <c r="G16" s="25">
        <v>-24.18</v>
      </c>
      <c r="H16" s="25">
        <v>1314.6799999999998</v>
      </c>
      <c r="I16" s="25">
        <v>1314.68</v>
      </c>
      <c r="J16" s="25">
        <v>24.18</v>
      </c>
      <c r="K16" s="25">
        <v>1338.86</v>
      </c>
      <c r="L16" s="25">
        <v>0</v>
      </c>
      <c r="M16" s="25">
        <v>1314.68</v>
      </c>
      <c r="N16" s="25">
        <v>1314.68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73"/>
    </row>
    <row r="17" spans="2:42" ht="15" customHeight="1">
      <c r="B17" s="50" t="s">
        <v>227</v>
      </c>
      <c r="C17" s="25">
        <v>0</v>
      </c>
      <c r="D17" s="25">
        <v>9344.880000000001</v>
      </c>
      <c r="E17" s="25">
        <v>9344.880000000001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73"/>
    </row>
    <row r="18" spans="2:42" ht="15" customHeight="1">
      <c r="B18" s="50" t="s">
        <v>167</v>
      </c>
      <c r="C18" s="25">
        <v>8037.18</v>
      </c>
      <c r="D18" s="25">
        <v>92.3</v>
      </c>
      <c r="E18" s="25">
        <v>8129.4800000000005</v>
      </c>
      <c r="F18" s="25">
        <v>8120.47</v>
      </c>
      <c r="G18" s="25">
        <v>-83.289999999999964</v>
      </c>
      <c r="H18" s="25">
        <v>8037.18</v>
      </c>
      <c r="I18" s="25">
        <v>8025.57</v>
      </c>
      <c r="J18" s="25">
        <v>94.9</v>
      </c>
      <c r="K18" s="25">
        <v>8120.47</v>
      </c>
      <c r="L18" s="25">
        <v>12928.14</v>
      </c>
      <c r="M18" s="25">
        <v>-4902.57</v>
      </c>
      <c r="N18" s="25">
        <v>8025.57</v>
      </c>
      <c r="O18" s="25">
        <v>11959.35</v>
      </c>
      <c r="P18" s="25">
        <v>968.79</v>
      </c>
      <c r="Q18" s="25">
        <v>12928.14</v>
      </c>
      <c r="R18" s="25">
        <v>11818.84</v>
      </c>
      <c r="S18" s="25">
        <v>140.51</v>
      </c>
      <c r="T18" s="25">
        <v>11959.349999999997</v>
      </c>
      <c r="U18" s="25">
        <v>11680.32</v>
      </c>
      <c r="V18" s="25">
        <v>138.52000000000044</v>
      </c>
      <c r="W18" s="25">
        <v>11818.84</v>
      </c>
      <c r="X18" s="25">
        <v>16775.040000000005</v>
      </c>
      <c r="Y18" s="25">
        <v>-5094.7200000000048</v>
      </c>
      <c r="Z18" s="25">
        <v>11680.32</v>
      </c>
      <c r="AA18" s="25">
        <v>16576.05</v>
      </c>
      <c r="AB18" s="25">
        <v>198.99</v>
      </c>
      <c r="AC18" s="25">
        <v>16775.040000000005</v>
      </c>
      <c r="AD18" s="25">
        <v>16375.509999999998</v>
      </c>
      <c r="AE18" s="25">
        <v>200.54</v>
      </c>
      <c r="AF18" s="25">
        <v>16576.05</v>
      </c>
      <c r="AG18" s="25">
        <v>16177.94</v>
      </c>
      <c r="AH18" s="25">
        <v>197.57</v>
      </c>
      <c r="AI18" s="25">
        <v>16375.51</v>
      </c>
      <c r="AJ18" s="25">
        <v>21328.27</v>
      </c>
      <c r="AK18" s="25">
        <v>-5150.33</v>
      </c>
      <c r="AL18" s="25">
        <v>16177.94</v>
      </c>
      <c r="AM18" s="25">
        <v>21070.61</v>
      </c>
      <c r="AN18" s="25">
        <v>257.66000000000003</v>
      </c>
      <c r="AO18" s="25">
        <v>21328.27</v>
      </c>
      <c r="AP18" s="73"/>
    </row>
    <row r="19" spans="2:42" ht="15" customHeight="1">
      <c r="B19" s="50" t="s">
        <v>168</v>
      </c>
      <c r="C19" s="25">
        <v>30451.82</v>
      </c>
      <c r="D19" s="25">
        <v>-3662.9599999999991</v>
      </c>
      <c r="E19" s="25">
        <v>26788.86</v>
      </c>
      <c r="F19" s="25">
        <v>20235.04</v>
      </c>
      <c r="G19" s="25">
        <v>10216.779999999999</v>
      </c>
      <c r="H19" s="25">
        <v>30451.82</v>
      </c>
      <c r="I19" s="25">
        <v>19581.05</v>
      </c>
      <c r="J19" s="25">
        <v>653.99</v>
      </c>
      <c r="K19" s="25">
        <v>20235.04</v>
      </c>
      <c r="L19" s="25">
        <v>7710.95</v>
      </c>
      <c r="M19" s="25">
        <v>11870.1</v>
      </c>
      <c r="N19" s="25">
        <v>19581.05</v>
      </c>
      <c r="O19" s="25">
        <v>1205.69</v>
      </c>
      <c r="P19" s="25">
        <v>6505.26</v>
      </c>
      <c r="Q19" s="25">
        <v>7710.95</v>
      </c>
      <c r="R19" s="25">
        <v>0</v>
      </c>
      <c r="S19" s="25">
        <v>1205.69</v>
      </c>
      <c r="T19" s="25">
        <v>1205.69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637.32000000000005</v>
      </c>
      <c r="AB19" s="25">
        <v>-637.32000000000005</v>
      </c>
      <c r="AC19" s="25">
        <v>0</v>
      </c>
      <c r="AD19" s="25">
        <v>630.29</v>
      </c>
      <c r="AE19" s="25">
        <v>7.03</v>
      </c>
      <c r="AF19" s="25">
        <v>637.31999999999994</v>
      </c>
      <c r="AG19" s="25">
        <v>0</v>
      </c>
      <c r="AH19" s="25">
        <v>630.29</v>
      </c>
      <c r="AI19" s="25">
        <v>630.29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73"/>
    </row>
    <row r="20" spans="2:42" ht="15" customHeight="1">
      <c r="B20" s="50" t="s">
        <v>169</v>
      </c>
      <c r="C20" s="25">
        <v>2801634.6900000018</v>
      </c>
      <c r="D20" s="25">
        <v>-683391</v>
      </c>
      <c r="E20" s="25">
        <v>2118243.6900000018</v>
      </c>
      <c r="F20" s="25">
        <v>3187593.15</v>
      </c>
      <c r="G20" s="25">
        <v>-385958.46</v>
      </c>
      <c r="H20" s="25">
        <v>2801634.6900000018</v>
      </c>
      <c r="I20" s="25">
        <v>4151405.03</v>
      </c>
      <c r="J20" s="25">
        <v>-963811.88</v>
      </c>
      <c r="K20" s="25">
        <v>3187593.15</v>
      </c>
      <c r="L20" s="25">
        <v>4117279.39</v>
      </c>
      <c r="M20" s="25">
        <v>34125.64</v>
      </c>
      <c r="N20" s="25">
        <v>4151405.03</v>
      </c>
      <c r="O20" s="25">
        <v>4293645.7</v>
      </c>
      <c r="P20" s="25">
        <v>-176366.31</v>
      </c>
      <c r="Q20" s="25">
        <v>4117279.39</v>
      </c>
      <c r="R20" s="25">
        <v>1684345.0799999996</v>
      </c>
      <c r="S20" s="25">
        <v>2609300.6200000034</v>
      </c>
      <c r="T20" s="25">
        <v>4293645.700000003</v>
      </c>
      <c r="U20" s="25">
        <v>507444.91999999969</v>
      </c>
      <c r="V20" s="25">
        <v>1176900.1599999999</v>
      </c>
      <c r="W20" s="25">
        <v>1684345.0799999996</v>
      </c>
      <c r="X20" s="25">
        <v>391273.24000000011</v>
      </c>
      <c r="Y20" s="25">
        <v>116171.67999999959</v>
      </c>
      <c r="Z20" s="25">
        <v>507444.91999999969</v>
      </c>
      <c r="AA20" s="25">
        <v>299795.19999999995</v>
      </c>
      <c r="AB20" s="25">
        <v>91478.04</v>
      </c>
      <c r="AC20" s="25">
        <v>391273.24000000011</v>
      </c>
      <c r="AD20" s="25">
        <v>281067.10000000003</v>
      </c>
      <c r="AE20" s="25">
        <v>18728.099999999999</v>
      </c>
      <c r="AF20" s="25">
        <v>299795.20000000001</v>
      </c>
      <c r="AG20" s="25">
        <v>230284.55</v>
      </c>
      <c r="AH20" s="25">
        <v>50782.55</v>
      </c>
      <c r="AI20" s="25">
        <v>281067.09999999998</v>
      </c>
      <c r="AJ20" s="25">
        <v>141602.76</v>
      </c>
      <c r="AK20" s="25">
        <v>88681.79</v>
      </c>
      <c r="AL20" s="25">
        <v>230284.55</v>
      </c>
      <c r="AM20" s="25">
        <v>62870.47</v>
      </c>
      <c r="AN20" s="25">
        <v>78732.289999999994</v>
      </c>
      <c r="AO20" s="25">
        <v>141602.76</v>
      </c>
      <c r="AP20" s="73"/>
    </row>
    <row r="21" spans="2:42" ht="15" customHeight="1">
      <c r="B21" s="50" t="s">
        <v>170</v>
      </c>
      <c r="C21" s="25">
        <v>53160.82</v>
      </c>
      <c r="D21" s="25">
        <v>-7350.68</v>
      </c>
      <c r="E21" s="25">
        <v>45810.14</v>
      </c>
      <c r="F21" s="25">
        <v>21504.22</v>
      </c>
      <c r="G21" s="25">
        <v>31656.6</v>
      </c>
      <c r="H21" s="25">
        <v>53160.82</v>
      </c>
      <c r="I21" s="25">
        <v>10033.69</v>
      </c>
      <c r="J21" s="25">
        <v>11470.53</v>
      </c>
      <c r="K21" s="25">
        <v>21504.22</v>
      </c>
      <c r="L21" s="25">
        <v>11911.19</v>
      </c>
      <c r="M21" s="25">
        <v>-1877.5</v>
      </c>
      <c r="N21" s="25">
        <v>10033.69</v>
      </c>
      <c r="O21" s="25">
        <v>12520.48</v>
      </c>
      <c r="P21" s="25">
        <v>-609.29</v>
      </c>
      <c r="Q21" s="25">
        <v>11911.19</v>
      </c>
      <c r="R21" s="25">
        <v>8743.51</v>
      </c>
      <c r="S21" s="25">
        <v>3776.9699999999993</v>
      </c>
      <c r="T21" s="25">
        <v>12520.48</v>
      </c>
      <c r="U21" s="25">
        <v>7318.5599999999995</v>
      </c>
      <c r="V21" s="25">
        <v>1424.9500000000007</v>
      </c>
      <c r="W21" s="25">
        <v>8743.51</v>
      </c>
      <c r="X21" s="25">
        <v>4270.58</v>
      </c>
      <c r="Y21" s="25">
        <v>3047.9799999999996</v>
      </c>
      <c r="Z21" s="25">
        <v>7318.5599999999995</v>
      </c>
      <c r="AA21" s="25">
        <v>2193.71</v>
      </c>
      <c r="AB21" s="25">
        <v>2076.87</v>
      </c>
      <c r="AC21" s="25">
        <v>4270.58</v>
      </c>
      <c r="AD21" s="25">
        <v>2169.5100000000002</v>
      </c>
      <c r="AE21" s="25">
        <v>24.2</v>
      </c>
      <c r="AF21" s="25">
        <v>2193.71</v>
      </c>
      <c r="AG21" s="25">
        <v>0</v>
      </c>
      <c r="AH21" s="25">
        <v>2169.5100000000002</v>
      </c>
      <c r="AI21" s="25">
        <v>2169.5100000000002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73"/>
    </row>
    <row r="22" spans="2:42" ht="15" customHeight="1">
      <c r="B22" s="50" t="s">
        <v>171</v>
      </c>
      <c r="C22" s="25">
        <v>76297.02</v>
      </c>
      <c r="D22" s="25">
        <v>-11006.089999999997</v>
      </c>
      <c r="E22" s="25">
        <v>65290.930000000008</v>
      </c>
      <c r="F22" s="25">
        <v>44500.35</v>
      </c>
      <c r="G22" s="25">
        <v>31796.670000000006</v>
      </c>
      <c r="H22" s="25">
        <v>76297.02</v>
      </c>
      <c r="I22" s="25">
        <v>49388.09</v>
      </c>
      <c r="J22" s="25">
        <v>-4887.74</v>
      </c>
      <c r="K22" s="25">
        <v>44500.35</v>
      </c>
      <c r="L22" s="25">
        <v>55703.7</v>
      </c>
      <c r="M22" s="25">
        <v>-6315.61</v>
      </c>
      <c r="N22" s="25">
        <v>49388.09</v>
      </c>
      <c r="O22" s="25">
        <v>49736.01</v>
      </c>
      <c r="P22" s="25">
        <v>5967.69</v>
      </c>
      <c r="Q22" s="25">
        <v>55703.7</v>
      </c>
      <c r="R22" s="25">
        <v>25703.279999999999</v>
      </c>
      <c r="S22" s="25">
        <v>24032.730000000003</v>
      </c>
      <c r="T22" s="25">
        <v>49736.01</v>
      </c>
      <c r="U22" s="25">
        <v>18411.48</v>
      </c>
      <c r="V22" s="25">
        <v>7291.7999999999993</v>
      </c>
      <c r="W22" s="25">
        <v>25703.279999999999</v>
      </c>
      <c r="X22" s="25">
        <v>19941.89</v>
      </c>
      <c r="Y22" s="25">
        <v>-1530.4099999999999</v>
      </c>
      <c r="Z22" s="25">
        <v>18411.48</v>
      </c>
      <c r="AA22" s="25">
        <v>8924.3000000000011</v>
      </c>
      <c r="AB22" s="25">
        <v>11017.589999999998</v>
      </c>
      <c r="AC22" s="25">
        <v>19941.89</v>
      </c>
      <c r="AD22" s="25">
        <v>0</v>
      </c>
      <c r="AE22" s="25">
        <v>8924.2999999999993</v>
      </c>
      <c r="AF22" s="25">
        <v>8924.2999999999993</v>
      </c>
      <c r="AG22" s="25">
        <v>0</v>
      </c>
      <c r="AH22" s="25">
        <v>0</v>
      </c>
      <c r="AI22" s="25">
        <v>0</v>
      </c>
      <c r="AJ22" s="25">
        <v>13405.8</v>
      </c>
      <c r="AK22" s="25">
        <v>-13405.8</v>
      </c>
      <c r="AL22" s="25">
        <v>0</v>
      </c>
      <c r="AM22" s="25">
        <v>13109.04</v>
      </c>
      <c r="AN22" s="25">
        <v>296.76</v>
      </c>
      <c r="AO22" s="25">
        <v>13405.800000000001</v>
      </c>
      <c r="AP22" s="73"/>
    </row>
    <row r="23" spans="2:42" ht="15" customHeight="1">
      <c r="B23" s="50" t="s">
        <v>172</v>
      </c>
      <c r="C23" s="25">
        <v>5748620.5199999996</v>
      </c>
      <c r="D23" s="25">
        <v>-1686408.07</v>
      </c>
      <c r="E23" s="25">
        <v>4062212.4499999993</v>
      </c>
      <c r="F23" s="25">
        <v>2202107.69</v>
      </c>
      <c r="G23" s="25">
        <v>3546512.83</v>
      </c>
      <c r="H23" s="25">
        <v>5748620.5199999996</v>
      </c>
      <c r="I23" s="25">
        <v>1934084.16</v>
      </c>
      <c r="J23" s="25">
        <v>268023.53000000003</v>
      </c>
      <c r="K23" s="25">
        <v>2202107.69</v>
      </c>
      <c r="L23" s="25">
        <v>1732979.42</v>
      </c>
      <c r="M23" s="25">
        <v>201104.74</v>
      </c>
      <c r="N23" s="25">
        <v>1934084.16</v>
      </c>
      <c r="O23" s="25">
        <v>1312194.58</v>
      </c>
      <c r="P23" s="25">
        <v>420784.84</v>
      </c>
      <c r="Q23" s="25">
        <v>1732979.42</v>
      </c>
      <c r="R23" s="25">
        <v>1283006.9100000011</v>
      </c>
      <c r="S23" s="25">
        <v>29187.67</v>
      </c>
      <c r="T23" s="25">
        <v>1312194.5799999984</v>
      </c>
      <c r="U23" s="25">
        <v>1490069.2500000012</v>
      </c>
      <c r="V23" s="25">
        <v>-207062.34000000008</v>
      </c>
      <c r="W23" s="25">
        <v>1283006.9100000011</v>
      </c>
      <c r="X23" s="25">
        <v>1233521.2699999996</v>
      </c>
      <c r="Y23" s="25">
        <v>256547.98</v>
      </c>
      <c r="Z23" s="25">
        <v>1490069.2500000012</v>
      </c>
      <c r="AA23" s="25">
        <v>1236969.5899999996</v>
      </c>
      <c r="AB23" s="25">
        <v>-3448.32</v>
      </c>
      <c r="AC23" s="25">
        <v>1233521.2699999996</v>
      </c>
      <c r="AD23" s="25">
        <v>574286.25</v>
      </c>
      <c r="AE23" s="25">
        <v>662683.34</v>
      </c>
      <c r="AF23" s="25">
        <v>1236969.5899999999</v>
      </c>
      <c r="AG23" s="25">
        <v>346994.78</v>
      </c>
      <c r="AH23" s="25">
        <v>227291.47</v>
      </c>
      <c r="AI23" s="25">
        <v>574286.25</v>
      </c>
      <c r="AJ23" s="25">
        <v>365250.39</v>
      </c>
      <c r="AK23" s="25">
        <v>-18255.61</v>
      </c>
      <c r="AL23" s="25">
        <v>346994.78</v>
      </c>
      <c r="AM23" s="25">
        <v>354569.5</v>
      </c>
      <c r="AN23" s="25">
        <v>10680.89</v>
      </c>
      <c r="AO23" s="25">
        <v>365250.39</v>
      </c>
      <c r="AP23" s="73"/>
    </row>
    <row r="24" spans="2:42" ht="15" customHeight="1">
      <c r="B24" s="50" t="s">
        <v>173</v>
      </c>
      <c r="C24" s="25">
        <v>12439917.710000006</v>
      </c>
      <c r="D24" s="25">
        <v>-2731610.0499999989</v>
      </c>
      <c r="E24" s="25">
        <v>9708307.6600000076</v>
      </c>
      <c r="F24" s="25">
        <v>12099017.51</v>
      </c>
      <c r="G24" s="25">
        <v>340900.2</v>
      </c>
      <c r="H24" s="25">
        <v>12439917.710000006</v>
      </c>
      <c r="I24" s="25">
        <v>9281546.9100000001</v>
      </c>
      <c r="J24" s="25">
        <v>2817470.6</v>
      </c>
      <c r="K24" s="25">
        <v>12099017.51</v>
      </c>
      <c r="L24" s="25">
        <v>4809462.9800000004</v>
      </c>
      <c r="M24" s="25">
        <v>4472083.93</v>
      </c>
      <c r="N24" s="25">
        <v>9281546.9100000001</v>
      </c>
      <c r="O24" s="25">
        <v>4271548.13</v>
      </c>
      <c r="P24" s="25">
        <v>537914.85</v>
      </c>
      <c r="Q24" s="25">
        <v>4809462.9800000004</v>
      </c>
      <c r="R24" s="25">
        <v>3996371.8699999978</v>
      </c>
      <c r="S24" s="25">
        <v>275176.26</v>
      </c>
      <c r="T24" s="25">
        <v>4271548.13</v>
      </c>
      <c r="U24" s="25">
        <v>3301124.0600000019</v>
      </c>
      <c r="V24" s="25">
        <v>695247.81</v>
      </c>
      <c r="W24" s="25">
        <v>3996371.8699999978</v>
      </c>
      <c r="X24" s="25">
        <v>1624373.6300000004</v>
      </c>
      <c r="Y24" s="25">
        <v>1676750.4300000016</v>
      </c>
      <c r="Z24" s="25">
        <v>3301124.0600000019</v>
      </c>
      <c r="AA24" s="25">
        <v>1964089.8800000006</v>
      </c>
      <c r="AB24" s="25">
        <v>-339716.25000000023</v>
      </c>
      <c r="AC24" s="25">
        <v>1624373.6300000004</v>
      </c>
      <c r="AD24" s="25">
        <v>2288569.7899999986</v>
      </c>
      <c r="AE24" s="25">
        <v>-324479.90999999997</v>
      </c>
      <c r="AF24" s="25">
        <v>1964089.88</v>
      </c>
      <c r="AG24" s="25">
        <v>1968351.83</v>
      </c>
      <c r="AH24" s="25">
        <v>320217.96000000002</v>
      </c>
      <c r="AI24" s="25">
        <v>2288569.79</v>
      </c>
      <c r="AJ24" s="25">
        <v>1395193.73</v>
      </c>
      <c r="AK24" s="25">
        <v>573158.1</v>
      </c>
      <c r="AL24" s="25">
        <v>1968351.83</v>
      </c>
      <c r="AM24" s="25">
        <v>509372.68</v>
      </c>
      <c r="AN24" s="25">
        <v>885821.05</v>
      </c>
      <c r="AO24" s="25">
        <v>1395193.73</v>
      </c>
      <c r="AP24" s="73"/>
    </row>
    <row r="25" spans="2:42" ht="15" customHeight="1">
      <c r="B25" s="50" t="s">
        <v>174</v>
      </c>
      <c r="C25" s="25">
        <v>1908934.75</v>
      </c>
      <c r="D25" s="25">
        <v>-1454463.8500000003</v>
      </c>
      <c r="E25" s="25">
        <v>454470.89999999967</v>
      </c>
      <c r="F25" s="25">
        <v>1658767.13</v>
      </c>
      <c r="G25" s="25">
        <v>250167.62000000011</v>
      </c>
      <c r="H25" s="25">
        <v>1908934.75</v>
      </c>
      <c r="I25" s="25">
        <v>1005220.55</v>
      </c>
      <c r="J25" s="25">
        <v>653546.57999999996</v>
      </c>
      <c r="K25" s="25">
        <v>1658767.13</v>
      </c>
      <c r="L25" s="25">
        <v>222834.93</v>
      </c>
      <c r="M25" s="25">
        <v>782385.62</v>
      </c>
      <c r="N25" s="25">
        <v>1005220.55</v>
      </c>
      <c r="O25" s="25">
        <v>209265.99</v>
      </c>
      <c r="P25" s="25">
        <v>13568.94</v>
      </c>
      <c r="Q25" s="25">
        <v>222834.93</v>
      </c>
      <c r="R25" s="25">
        <v>201631.78000000003</v>
      </c>
      <c r="S25" s="25">
        <v>7634.21</v>
      </c>
      <c r="T25" s="25">
        <v>209265.98999999996</v>
      </c>
      <c r="U25" s="25">
        <v>149202.91</v>
      </c>
      <c r="V25" s="25">
        <v>52428.870000000024</v>
      </c>
      <c r="W25" s="25">
        <v>201631.78000000003</v>
      </c>
      <c r="X25" s="25">
        <v>116951.60999999997</v>
      </c>
      <c r="Y25" s="25">
        <v>32251.300000000032</v>
      </c>
      <c r="Z25" s="25">
        <v>149202.91</v>
      </c>
      <c r="AA25" s="25">
        <v>106024.45</v>
      </c>
      <c r="AB25" s="25">
        <v>10927.159999999974</v>
      </c>
      <c r="AC25" s="25">
        <v>116951.60999999997</v>
      </c>
      <c r="AD25" s="25">
        <v>47005.07</v>
      </c>
      <c r="AE25" s="25">
        <v>59019.38</v>
      </c>
      <c r="AF25" s="25">
        <v>106024.45</v>
      </c>
      <c r="AG25" s="25">
        <v>43441.53</v>
      </c>
      <c r="AH25" s="25">
        <v>3563.54</v>
      </c>
      <c r="AI25" s="25">
        <v>47005.07</v>
      </c>
      <c r="AJ25" s="25">
        <v>14880.48</v>
      </c>
      <c r="AK25" s="25">
        <v>28561.05</v>
      </c>
      <c r="AL25" s="25">
        <v>43441.53</v>
      </c>
      <c r="AM25" s="25">
        <v>13398.75</v>
      </c>
      <c r="AN25" s="25">
        <v>1481.73</v>
      </c>
      <c r="AO25" s="25">
        <v>14880.48</v>
      </c>
      <c r="AP25" s="73"/>
    </row>
    <row r="26" spans="2:42" ht="15" customHeight="1">
      <c r="B26" s="50" t="s">
        <v>175</v>
      </c>
      <c r="C26" s="25">
        <v>11397.3</v>
      </c>
      <c r="D26" s="25">
        <v>-1005.6399999999994</v>
      </c>
      <c r="E26" s="25">
        <v>10391.66</v>
      </c>
      <c r="F26" s="25">
        <v>12545.58</v>
      </c>
      <c r="G26" s="25">
        <v>-1148.2800000000007</v>
      </c>
      <c r="H26" s="25">
        <v>11397.3</v>
      </c>
      <c r="I26" s="25">
        <v>14032.45</v>
      </c>
      <c r="J26" s="25">
        <v>-1486.87</v>
      </c>
      <c r="K26" s="25">
        <v>12545.58</v>
      </c>
      <c r="L26" s="25">
        <v>15654.12</v>
      </c>
      <c r="M26" s="25">
        <v>-1621.67</v>
      </c>
      <c r="N26" s="25">
        <v>14032.45</v>
      </c>
      <c r="O26" s="25">
        <v>17109.55</v>
      </c>
      <c r="P26" s="25">
        <v>-1455.43</v>
      </c>
      <c r="Q26" s="25">
        <v>15654.12</v>
      </c>
      <c r="R26" s="25">
        <v>2466.62</v>
      </c>
      <c r="S26" s="25">
        <v>14642.93</v>
      </c>
      <c r="T26" s="25">
        <v>17109.55</v>
      </c>
      <c r="U26" s="25">
        <v>3080.04</v>
      </c>
      <c r="V26" s="25">
        <v>-613.42000000000007</v>
      </c>
      <c r="W26" s="25">
        <v>2466.62</v>
      </c>
      <c r="X26" s="25">
        <v>3693.8</v>
      </c>
      <c r="Y26" s="25">
        <v>-613.76000000000022</v>
      </c>
      <c r="Z26" s="25">
        <v>3080.04</v>
      </c>
      <c r="AA26" s="25">
        <v>4307.29</v>
      </c>
      <c r="AB26" s="25">
        <v>-613.48999999999978</v>
      </c>
      <c r="AC26" s="25">
        <v>3693.8</v>
      </c>
      <c r="AD26" s="25">
        <v>4920.3200000000006</v>
      </c>
      <c r="AE26" s="25">
        <v>-613.03</v>
      </c>
      <c r="AF26" s="25">
        <v>4307.2900000000009</v>
      </c>
      <c r="AG26" s="25">
        <v>5533.74</v>
      </c>
      <c r="AH26" s="25">
        <v>-613.41999999999996</v>
      </c>
      <c r="AI26" s="25">
        <v>4920.32</v>
      </c>
      <c r="AJ26" s="25">
        <v>6147.74</v>
      </c>
      <c r="AK26" s="25">
        <v>-614</v>
      </c>
      <c r="AL26" s="25">
        <v>5533.74</v>
      </c>
      <c r="AM26" s="25">
        <v>6761.21</v>
      </c>
      <c r="AN26" s="25">
        <v>-613.47</v>
      </c>
      <c r="AO26" s="25">
        <v>6147.74</v>
      </c>
      <c r="AP26" s="73"/>
    </row>
    <row r="27" spans="2:42" ht="15" customHeight="1">
      <c r="B27" s="50" t="s">
        <v>176</v>
      </c>
      <c r="C27" s="25">
        <v>8109.3200000000033</v>
      </c>
      <c r="D27" s="25">
        <v>-878.68</v>
      </c>
      <c r="E27" s="25">
        <v>7230.6400000000031</v>
      </c>
      <c r="F27" s="25">
        <v>9016.17</v>
      </c>
      <c r="G27" s="25">
        <v>-906.85</v>
      </c>
      <c r="H27" s="25">
        <v>8109.3200000000033</v>
      </c>
      <c r="I27" s="25">
        <v>9929.4699999999993</v>
      </c>
      <c r="J27" s="25">
        <v>-913.3</v>
      </c>
      <c r="K27" s="25">
        <v>9016.17</v>
      </c>
      <c r="L27" s="25">
        <v>10706.18</v>
      </c>
      <c r="M27" s="25">
        <v>-776.71</v>
      </c>
      <c r="N27" s="25">
        <v>9929.4699999999993</v>
      </c>
      <c r="O27" s="25">
        <v>9299.75</v>
      </c>
      <c r="P27" s="25">
        <v>1406.43</v>
      </c>
      <c r="Q27" s="25">
        <v>10706.18</v>
      </c>
      <c r="R27" s="25">
        <v>10411.360000000002</v>
      </c>
      <c r="S27" s="25">
        <v>-1111.6100000000006</v>
      </c>
      <c r="T27" s="25">
        <v>9299.7500000000018</v>
      </c>
      <c r="U27" s="25">
        <v>11524.42</v>
      </c>
      <c r="V27" s="25">
        <v>-1113.0599999999977</v>
      </c>
      <c r="W27" s="25">
        <v>10411.360000000002</v>
      </c>
      <c r="X27" s="25">
        <v>10051.33</v>
      </c>
      <c r="Y27" s="25">
        <v>1473.0900000000001</v>
      </c>
      <c r="Z27" s="25">
        <v>11524.42</v>
      </c>
      <c r="AA27" s="25">
        <v>12782.819999999998</v>
      </c>
      <c r="AB27" s="25">
        <v>-2731.489999999998</v>
      </c>
      <c r="AC27" s="25">
        <v>10051.33</v>
      </c>
      <c r="AD27" s="25">
        <v>16329.990000000002</v>
      </c>
      <c r="AE27" s="25">
        <v>-3547.17</v>
      </c>
      <c r="AF27" s="25">
        <v>12782.820000000002</v>
      </c>
      <c r="AG27" s="25">
        <v>19444.849999999999</v>
      </c>
      <c r="AH27" s="25">
        <v>-3114.86</v>
      </c>
      <c r="AI27" s="25">
        <v>16329.989999999998</v>
      </c>
      <c r="AJ27" s="25">
        <v>14349.5</v>
      </c>
      <c r="AK27" s="25">
        <v>5095.3500000000004</v>
      </c>
      <c r="AL27" s="25">
        <v>19444.849999999999</v>
      </c>
      <c r="AM27" s="25">
        <v>17512.41</v>
      </c>
      <c r="AN27" s="25">
        <v>-3162.91</v>
      </c>
      <c r="AO27" s="25">
        <v>14349.5</v>
      </c>
      <c r="AP27" s="73"/>
    </row>
    <row r="28" spans="2:42" ht="15" customHeight="1">
      <c r="B28" s="50" t="s">
        <v>217</v>
      </c>
      <c r="C28" s="25">
        <v>412866.23000000004</v>
      </c>
      <c r="D28" s="25">
        <v>-294376.01999999996</v>
      </c>
      <c r="E28" s="25">
        <v>118490.21000000008</v>
      </c>
      <c r="F28" s="25">
        <v>400169.07</v>
      </c>
      <c r="G28" s="25">
        <v>12697.160000000033</v>
      </c>
      <c r="H28" s="25">
        <v>412866.23000000004</v>
      </c>
      <c r="I28" s="25">
        <v>136372.44</v>
      </c>
      <c r="J28" s="25">
        <v>263796.63</v>
      </c>
      <c r="K28" s="25">
        <v>400169.07</v>
      </c>
      <c r="L28" s="25">
        <v>116389.69</v>
      </c>
      <c r="M28" s="25">
        <v>19982.75</v>
      </c>
      <c r="N28" s="25">
        <v>136372.44</v>
      </c>
      <c r="O28" s="25">
        <v>92480.320000000007</v>
      </c>
      <c r="P28" s="25">
        <v>23909.37</v>
      </c>
      <c r="Q28" s="25">
        <v>116389.69</v>
      </c>
      <c r="R28" s="25">
        <v>85379.919999999984</v>
      </c>
      <c r="S28" s="25">
        <v>7100.4</v>
      </c>
      <c r="T28" s="25">
        <v>92480.320000000007</v>
      </c>
      <c r="U28" s="25">
        <v>63466.30000000001</v>
      </c>
      <c r="V28" s="25">
        <v>21913.619999999974</v>
      </c>
      <c r="W28" s="25">
        <v>85379.919999999984</v>
      </c>
      <c r="X28" s="25">
        <v>69395.260000000009</v>
      </c>
      <c r="Y28" s="25">
        <v>-5928.9599999999991</v>
      </c>
      <c r="Z28" s="25">
        <v>63466.30000000001</v>
      </c>
      <c r="AA28" s="25">
        <v>53549.51</v>
      </c>
      <c r="AB28" s="25">
        <v>15845.750000000007</v>
      </c>
      <c r="AC28" s="25">
        <v>69395.260000000009</v>
      </c>
      <c r="AD28" s="25">
        <v>45154.66</v>
      </c>
      <c r="AE28" s="25">
        <v>8394.85</v>
      </c>
      <c r="AF28" s="25">
        <v>53549.51</v>
      </c>
      <c r="AG28" s="25">
        <v>24095.34</v>
      </c>
      <c r="AH28" s="25">
        <v>21059.32</v>
      </c>
      <c r="AI28" s="25">
        <v>45154.66</v>
      </c>
      <c r="AJ28" s="25">
        <v>26101.88</v>
      </c>
      <c r="AK28" s="25">
        <v>-2006.54</v>
      </c>
      <c r="AL28" s="25">
        <v>24095.34</v>
      </c>
      <c r="AM28" s="25">
        <v>14977.36</v>
      </c>
      <c r="AN28" s="25">
        <v>11124.52</v>
      </c>
      <c r="AO28" s="25">
        <v>26101.88</v>
      </c>
      <c r="AP28" s="73"/>
    </row>
    <row r="29" spans="2:42" ht="15" customHeight="1">
      <c r="B29" s="50" t="s">
        <v>177</v>
      </c>
      <c r="C29" s="25">
        <v>21524.619999999995</v>
      </c>
      <c r="D29" s="25">
        <v>-2804.4999999999964</v>
      </c>
      <c r="E29" s="25">
        <v>18720.12</v>
      </c>
      <c r="F29" s="25">
        <v>24145.22</v>
      </c>
      <c r="G29" s="25">
        <v>-2620.6</v>
      </c>
      <c r="H29" s="25">
        <v>21524.619999999995</v>
      </c>
      <c r="I29" s="25">
        <v>8860.75</v>
      </c>
      <c r="J29" s="25">
        <v>15284.47</v>
      </c>
      <c r="K29" s="25">
        <v>24145.22</v>
      </c>
      <c r="L29" s="25">
        <v>9993.2099999999991</v>
      </c>
      <c r="M29" s="25">
        <v>-1132.46</v>
      </c>
      <c r="N29" s="25">
        <v>8860.75</v>
      </c>
      <c r="O29" s="25">
        <v>11124.25</v>
      </c>
      <c r="P29" s="25">
        <v>-1131.04</v>
      </c>
      <c r="Q29" s="25">
        <v>9993.2099999999991</v>
      </c>
      <c r="R29" s="25">
        <v>12253.439999999999</v>
      </c>
      <c r="S29" s="25">
        <v>-1129.1899999999987</v>
      </c>
      <c r="T29" s="25">
        <v>11124.25</v>
      </c>
      <c r="U29" s="25">
        <v>13352.2</v>
      </c>
      <c r="V29" s="25">
        <v>-1098.760000000002</v>
      </c>
      <c r="W29" s="25">
        <v>12253.439999999999</v>
      </c>
      <c r="X29" s="25">
        <v>8203.82</v>
      </c>
      <c r="Y29" s="25">
        <v>5148.380000000001</v>
      </c>
      <c r="Z29" s="25">
        <v>13352.2</v>
      </c>
      <c r="AA29" s="25">
        <v>8176.33</v>
      </c>
      <c r="AB29" s="25">
        <v>27.49</v>
      </c>
      <c r="AC29" s="25">
        <v>8203.82</v>
      </c>
      <c r="AD29" s="25">
        <v>9022.16</v>
      </c>
      <c r="AE29" s="25">
        <v>-845.83</v>
      </c>
      <c r="AF29" s="25">
        <v>8176.33</v>
      </c>
      <c r="AG29" s="25">
        <v>9867.99</v>
      </c>
      <c r="AH29" s="25">
        <v>-845.83</v>
      </c>
      <c r="AI29" s="25">
        <v>9022.16</v>
      </c>
      <c r="AJ29" s="25">
        <v>0</v>
      </c>
      <c r="AK29" s="25">
        <v>9867.99</v>
      </c>
      <c r="AL29" s="25">
        <v>9867.99</v>
      </c>
      <c r="AM29" s="25">
        <v>0</v>
      </c>
      <c r="AN29" s="25">
        <v>0</v>
      </c>
      <c r="AO29" s="25">
        <v>0</v>
      </c>
      <c r="AP29" s="73"/>
    </row>
    <row r="30" spans="2:42" ht="15" customHeight="1">
      <c r="B30" s="50" t="s">
        <v>178</v>
      </c>
      <c r="C30" s="25">
        <v>6513.5000000000018</v>
      </c>
      <c r="D30" s="25">
        <v>-1017.4800000000014</v>
      </c>
      <c r="E30" s="25">
        <v>5496.02</v>
      </c>
      <c r="F30" s="25">
        <v>7530.6</v>
      </c>
      <c r="G30" s="25">
        <v>-1017.0999999999985</v>
      </c>
      <c r="H30" s="25">
        <v>6513.5000000000018</v>
      </c>
      <c r="I30" s="25">
        <v>8548.02</v>
      </c>
      <c r="J30" s="25">
        <v>-1017.42</v>
      </c>
      <c r="K30" s="25">
        <v>7530.6</v>
      </c>
      <c r="L30" s="25">
        <v>10253.98</v>
      </c>
      <c r="M30" s="25">
        <v>-1705.96</v>
      </c>
      <c r="N30" s="25">
        <v>8548.02</v>
      </c>
      <c r="O30" s="25">
        <v>11264.64</v>
      </c>
      <c r="P30" s="25">
        <v>-1010.66</v>
      </c>
      <c r="Q30" s="25">
        <v>10253.98</v>
      </c>
      <c r="R30" s="25">
        <v>6867.8600000000006</v>
      </c>
      <c r="S30" s="25">
        <v>4396.7800000000007</v>
      </c>
      <c r="T30" s="25">
        <v>11264.640000000001</v>
      </c>
      <c r="U30" s="25">
        <v>8184.3899999999994</v>
      </c>
      <c r="V30" s="25">
        <v>-1316.5299999999988</v>
      </c>
      <c r="W30" s="25">
        <v>6867.8600000000006</v>
      </c>
      <c r="X30" s="25">
        <v>8772.5299999999988</v>
      </c>
      <c r="Y30" s="25">
        <v>-588.14</v>
      </c>
      <c r="Z30" s="25">
        <v>8184.3899999999994</v>
      </c>
      <c r="AA30" s="25">
        <v>9360.9599999999991</v>
      </c>
      <c r="AB30" s="25">
        <v>-588.43000000000029</v>
      </c>
      <c r="AC30" s="25">
        <v>8772.5299999999988</v>
      </c>
      <c r="AD30" s="25">
        <v>9948.4</v>
      </c>
      <c r="AE30" s="25">
        <v>-587.44000000000005</v>
      </c>
      <c r="AF30" s="25">
        <v>9360.9599999999991</v>
      </c>
      <c r="AG30" s="25">
        <v>10536.77</v>
      </c>
      <c r="AH30" s="25">
        <v>-588.37</v>
      </c>
      <c r="AI30" s="25">
        <v>9948.4</v>
      </c>
      <c r="AJ30" s="25">
        <v>8213.4</v>
      </c>
      <c r="AK30" s="25">
        <v>2323.37</v>
      </c>
      <c r="AL30" s="25">
        <v>10536.77</v>
      </c>
      <c r="AM30" s="25">
        <v>8834.68</v>
      </c>
      <c r="AN30" s="25">
        <v>-621.28</v>
      </c>
      <c r="AO30" s="25">
        <v>8213.4</v>
      </c>
      <c r="AP30" s="73"/>
    </row>
    <row r="31" spans="2:42" ht="15" customHeight="1">
      <c r="B31" s="50" t="s">
        <v>179</v>
      </c>
      <c r="C31" s="25">
        <v>4640669.4600000046</v>
      </c>
      <c r="D31" s="25">
        <v>929237.47</v>
      </c>
      <c r="E31" s="25">
        <v>5569906.9300000044</v>
      </c>
      <c r="F31" s="25">
        <v>2900469.38</v>
      </c>
      <c r="G31" s="25">
        <v>1740200.0800000043</v>
      </c>
      <c r="H31" s="25">
        <v>4640669.4600000046</v>
      </c>
      <c r="I31" s="25">
        <v>2748628.96</v>
      </c>
      <c r="J31" s="25">
        <v>151840.42000000001</v>
      </c>
      <c r="K31" s="25">
        <v>2900469.38</v>
      </c>
      <c r="L31" s="25">
        <v>3530942.79</v>
      </c>
      <c r="M31" s="25">
        <v>-782313.83</v>
      </c>
      <c r="N31" s="25">
        <v>2748628.96</v>
      </c>
      <c r="O31" s="25">
        <v>2499826.58</v>
      </c>
      <c r="P31" s="25">
        <v>1031116.21</v>
      </c>
      <c r="Q31" s="25">
        <v>3530942.79</v>
      </c>
      <c r="R31" s="25">
        <v>1376910.7200000011</v>
      </c>
      <c r="S31" s="25">
        <v>1122915.8600000013</v>
      </c>
      <c r="T31" s="25">
        <v>2499826.5800000024</v>
      </c>
      <c r="U31" s="25">
        <v>1359883.3100000003</v>
      </c>
      <c r="V31" s="25">
        <v>17027.41</v>
      </c>
      <c r="W31" s="25">
        <v>1376910.7200000011</v>
      </c>
      <c r="X31" s="25">
        <v>1395197.03</v>
      </c>
      <c r="Y31" s="25">
        <v>-35313.72</v>
      </c>
      <c r="Z31" s="25">
        <v>1359883.3100000003</v>
      </c>
      <c r="AA31" s="25">
        <v>930205.32000000018</v>
      </c>
      <c r="AB31" s="25">
        <v>464991.70999999985</v>
      </c>
      <c r="AC31" s="25">
        <v>1395197.03</v>
      </c>
      <c r="AD31" s="25">
        <v>870388.34999999963</v>
      </c>
      <c r="AE31" s="25">
        <v>59816.97</v>
      </c>
      <c r="AF31" s="25">
        <v>930205.3199999996</v>
      </c>
      <c r="AG31" s="25">
        <v>878206.38</v>
      </c>
      <c r="AH31" s="25">
        <v>-7818.03</v>
      </c>
      <c r="AI31" s="25">
        <v>870388.35</v>
      </c>
      <c r="AJ31" s="25">
        <v>1038853.58</v>
      </c>
      <c r="AK31" s="25">
        <v>-160647.20000000001</v>
      </c>
      <c r="AL31" s="25">
        <v>878206.37999999989</v>
      </c>
      <c r="AM31" s="25">
        <v>834136.18</v>
      </c>
      <c r="AN31" s="25">
        <v>204717.4</v>
      </c>
      <c r="AO31" s="25">
        <v>1038853.5800000001</v>
      </c>
      <c r="AP31" s="73"/>
    </row>
    <row r="32" spans="2:42" ht="15" customHeight="1">
      <c r="B32" s="50" t="s">
        <v>208</v>
      </c>
      <c r="C32" s="25">
        <v>179510.41999999998</v>
      </c>
      <c r="D32" s="25">
        <v>72352.149999999994</v>
      </c>
      <c r="E32" s="25">
        <v>251862.56999999998</v>
      </c>
      <c r="F32" s="25">
        <v>178648.09</v>
      </c>
      <c r="G32" s="25">
        <v>862.33</v>
      </c>
      <c r="H32" s="25">
        <v>179510.41999999998</v>
      </c>
      <c r="I32" s="25">
        <v>216176.1</v>
      </c>
      <c r="J32" s="25">
        <v>-37528.01</v>
      </c>
      <c r="K32" s="25">
        <v>178648.09</v>
      </c>
      <c r="L32" s="25">
        <v>30897.43</v>
      </c>
      <c r="M32" s="25">
        <v>185278.67</v>
      </c>
      <c r="N32" s="25">
        <v>216176.1</v>
      </c>
      <c r="O32" s="25">
        <v>4881.1099999999997</v>
      </c>
      <c r="P32" s="25">
        <v>26016.32</v>
      </c>
      <c r="Q32" s="25">
        <v>30897.43</v>
      </c>
      <c r="R32" s="25">
        <v>5613.2799999999988</v>
      </c>
      <c r="S32" s="25">
        <v>-732.17000000000007</v>
      </c>
      <c r="T32" s="25">
        <v>4881.1099999999997</v>
      </c>
      <c r="U32" s="25">
        <v>17246.62</v>
      </c>
      <c r="V32" s="25">
        <v>-11633.34</v>
      </c>
      <c r="W32" s="25">
        <v>5613.2799999999988</v>
      </c>
      <c r="X32" s="25">
        <v>6833.58</v>
      </c>
      <c r="Y32" s="25">
        <v>10413.039999999999</v>
      </c>
      <c r="Z32" s="25">
        <v>17246.62</v>
      </c>
      <c r="AA32" s="25">
        <v>4035.06</v>
      </c>
      <c r="AB32" s="25">
        <v>2798.52</v>
      </c>
      <c r="AC32" s="25">
        <v>6833.58</v>
      </c>
      <c r="AD32" s="25">
        <v>0</v>
      </c>
      <c r="AE32" s="25">
        <v>4035.06</v>
      </c>
      <c r="AF32" s="25">
        <v>4035.06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73"/>
    </row>
    <row r="33" spans="2:42" ht="15" customHeight="1">
      <c r="B33" s="50" t="s">
        <v>205</v>
      </c>
      <c r="C33" s="25">
        <v>16879.429999999993</v>
      </c>
      <c r="D33" s="25">
        <v>261.01</v>
      </c>
      <c r="E33" s="25">
        <v>17140.439999999991</v>
      </c>
      <c r="F33" s="25">
        <v>13419.08</v>
      </c>
      <c r="G33" s="25">
        <v>3460.35</v>
      </c>
      <c r="H33" s="25">
        <v>16879.429999999993</v>
      </c>
      <c r="I33" s="25">
        <v>2514.73</v>
      </c>
      <c r="J33" s="25">
        <v>10904.35</v>
      </c>
      <c r="K33" s="25">
        <v>13419.08</v>
      </c>
      <c r="L33" s="25">
        <v>696.01</v>
      </c>
      <c r="M33" s="25">
        <v>1818.72</v>
      </c>
      <c r="N33" s="25">
        <v>2514.73</v>
      </c>
      <c r="O33" s="25">
        <v>0</v>
      </c>
      <c r="P33" s="25">
        <v>696.01</v>
      </c>
      <c r="Q33" s="25">
        <v>696.01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613.17999999999995</v>
      </c>
      <c r="AK33" s="25">
        <v>-613.17999999999995</v>
      </c>
      <c r="AL33" s="25">
        <v>0</v>
      </c>
      <c r="AM33" s="25">
        <v>607.92999999999995</v>
      </c>
      <c r="AN33" s="25">
        <v>5.25</v>
      </c>
      <c r="AO33" s="25">
        <v>613.17999999999995</v>
      </c>
      <c r="AP33" s="73"/>
    </row>
    <row r="34" spans="2:42" ht="15" customHeight="1">
      <c r="B34" s="50" t="s">
        <v>218</v>
      </c>
      <c r="C34" s="25">
        <v>5397.9800000000005</v>
      </c>
      <c r="D34" s="25">
        <v>-315.21000000000004</v>
      </c>
      <c r="E34" s="25">
        <v>5082.7700000000004</v>
      </c>
      <c r="F34" s="25">
        <v>5712.6</v>
      </c>
      <c r="G34" s="25">
        <v>-314.61999999999989</v>
      </c>
      <c r="H34" s="25">
        <v>5397.9800000000005</v>
      </c>
      <c r="I34" s="25">
        <v>7234.78</v>
      </c>
      <c r="J34" s="25">
        <v>-1522.18</v>
      </c>
      <c r="K34" s="25">
        <v>5712.6</v>
      </c>
      <c r="L34" s="25">
        <v>7523.3</v>
      </c>
      <c r="M34" s="25">
        <v>-288.52</v>
      </c>
      <c r="N34" s="25">
        <v>7234.78</v>
      </c>
      <c r="O34" s="25">
        <v>7812.95</v>
      </c>
      <c r="P34" s="25">
        <v>-289.64999999999998</v>
      </c>
      <c r="Q34" s="25">
        <v>7523.3</v>
      </c>
      <c r="R34" s="25">
        <v>8102.6100000000006</v>
      </c>
      <c r="S34" s="25">
        <v>-289.66000000000003</v>
      </c>
      <c r="T34" s="25">
        <v>7812.95</v>
      </c>
      <c r="U34" s="25">
        <v>0</v>
      </c>
      <c r="V34" s="25">
        <v>8102.6100000000006</v>
      </c>
      <c r="W34" s="25">
        <v>8102.6100000000006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73"/>
    </row>
    <row r="35" spans="2:42" ht="15" customHeight="1">
      <c r="B35" s="50" t="s">
        <v>180</v>
      </c>
      <c r="C35" s="25">
        <v>245506.61000000016</v>
      </c>
      <c r="D35" s="25">
        <v>-11257.68</v>
      </c>
      <c r="E35" s="25">
        <v>234248.93000000017</v>
      </c>
      <c r="F35" s="25">
        <v>267928.12</v>
      </c>
      <c r="G35" s="25">
        <v>-22421.51</v>
      </c>
      <c r="H35" s="25">
        <v>245506.61000000016</v>
      </c>
      <c r="I35" s="25">
        <v>297153.8</v>
      </c>
      <c r="J35" s="25">
        <v>-29225.68</v>
      </c>
      <c r="K35" s="25">
        <v>267928.12</v>
      </c>
      <c r="L35" s="25">
        <v>303282.32</v>
      </c>
      <c r="M35" s="25">
        <v>-6128.52</v>
      </c>
      <c r="N35" s="25">
        <v>297153.8</v>
      </c>
      <c r="O35" s="25">
        <v>318229.98</v>
      </c>
      <c r="P35" s="25">
        <v>-14947.66</v>
      </c>
      <c r="Q35" s="25">
        <v>303282.32</v>
      </c>
      <c r="R35" s="25">
        <v>342689.38000000006</v>
      </c>
      <c r="S35" s="25">
        <v>-24459.4</v>
      </c>
      <c r="T35" s="25">
        <v>318229.97999999975</v>
      </c>
      <c r="U35" s="25">
        <v>366029.6100000001</v>
      </c>
      <c r="V35" s="25">
        <v>-23340.23000000004</v>
      </c>
      <c r="W35" s="25">
        <v>342689.38000000006</v>
      </c>
      <c r="X35" s="25">
        <v>392012.54999999981</v>
      </c>
      <c r="Y35" s="25">
        <v>-25982.94</v>
      </c>
      <c r="Z35" s="25">
        <v>366029.6100000001</v>
      </c>
      <c r="AA35" s="25">
        <v>218874.6100000001</v>
      </c>
      <c r="AB35" s="25">
        <v>173137.93999999971</v>
      </c>
      <c r="AC35" s="25">
        <v>392012.54999999981</v>
      </c>
      <c r="AD35" s="25">
        <v>147295.04000000021</v>
      </c>
      <c r="AE35" s="25">
        <v>71579.570000000007</v>
      </c>
      <c r="AF35" s="25">
        <v>218874.61000000022</v>
      </c>
      <c r="AG35" s="25">
        <v>154842.70000000001</v>
      </c>
      <c r="AH35" s="25">
        <v>-7547.66</v>
      </c>
      <c r="AI35" s="25">
        <v>147295.04000000001</v>
      </c>
      <c r="AJ35" s="25">
        <v>171654.93</v>
      </c>
      <c r="AK35" s="25">
        <v>-16812.23</v>
      </c>
      <c r="AL35" s="25">
        <v>154842.69999999998</v>
      </c>
      <c r="AM35" s="25">
        <v>53639.24</v>
      </c>
      <c r="AN35" s="25">
        <v>118015.69</v>
      </c>
      <c r="AO35" s="25">
        <v>171654.93</v>
      </c>
      <c r="AP35" s="73"/>
    </row>
    <row r="36" spans="2:42" ht="15" customHeight="1">
      <c r="B36" s="50" t="s">
        <v>181</v>
      </c>
      <c r="C36" s="25">
        <v>11494.729999999998</v>
      </c>
      <c r="D36" s="25">
        <v>145.18</v>
      </c>
      <c r="E36" s="25">
        <v>11639.909999999998</v>
      </c>
      <c r="F36" s="25">
        <v>11634.68</v>
      </c>
      <c r="G36" s="25">
        <v>-139.94999999999999</v>
      </c>
      <c r="H36" s="25">
        <v>11494.729999999998</v>
      </c>
      <c r="I36" s="25">
        <v>11487.12</v>
      </c>
      <c r="J36" s="25">
        <v>147.56</v>
      </c>
      <c r="K36" s="25">
        <v>11634.68</v>
      </c>
      <c r="L36" s="25">
        <v>14804.41</v>
      </c>
      <c r="M36" s="25">
        <v>-3317.29</v>
      </c>
      <c r="N36" s="25">
        <v>11487.12</v>
      </c>
      <c r="O36" s="25">
        <v>18152.18</v>
      </c>
      <c r="P36" s="25">
        <v>-3347.77</v>
      </c>
      <c r="Q36" s="25">
        <v>14804.41</v>
      </c>
      <c r="R36" s="25">
        <v>14636.289999999999</v>
      </c>
      <c r="S36" s="25">
        <v>3515.8900000000012</v>
      </c>
      <c r="T36" s="25">
        <v>18152.18</v>
      </c>
      <c r="U36" s="25">
        <v>14481.089999999998</v>
      </c>
      <c r="V36" s="25">
        <v>155.19999999999999</v>
      </c>
      <c r="W36" s="25">
        <v>14636.289999999999</v>
      </c>
      <c r="X36" s="25">
        <v>13488.779999999999</v>
      </c>
      <c r="Y36" s="25">
        <v>992.31</v>
      </c>
      <c r="Z36" s="25">
        <v>14481.089999999998</v>
      </c>
      <c r="AA36" s="25">
        <v>13352.49</v>
      </c>
      <c r="AB36" s="25">
        <v>136.29</v>
      </c>
      <c r="AC36" s="25">
        <v>13488.779999999999</v>
      </c>
      <c r="AD36" s="25">
        <v>7446.9499999999989</v>
      </c>
      <c r="AE36" s="25">
        <v>5905.54</v>
      </c>
      <c r="AF36" s="25">
        <v>13352.489999999998</v>
      </c>
      <c r="AG36" s="25">
        <v>0</v>
      </c>
      <c r="AH36" s="25">
        <v>7446.95</v>
      </c>
      <c r="AI36" s="25">
        <v>7446.95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73"/>
    </row>
    <row r="37" spans="2:42" ht="15" customHeight="1">
      <c r="B37" s="50" t="s">
        <v>182</v>
      </c>
      <c r="C37" s="25">
        <v>3757876.5799999963</v>
      </c>
      <c r="D37" s="25">
        <v>2046601.56</v>
      </c>
      <c r="E37" s="25">
        <v>5804478.1399999969</v>
      </c>
      <c r="F37" s="25">
        <v>4278901.38</v>
      </c>
      <c r="G37" s="25">
        <v>-521024.8</v>
      </c>
      <c r="H37" s="25">
        <v>3757876.5799999963</v>
      </c>
      <c r="I37" s="25">
        <v>5268507.5</v>
      </c>
      <c r="J37" s="25">
        <v>-989606.12</v>
      </c>
      <c r="K37" s="25">
        <v>4278901.38</v>
      </c>
      <c r="L37" s="25">
        <v>4474662.34</v>
      </c>
      <c r="M37" s="25">
        <v>793845.16</v>
      </c>
      <c r="N37" s="25">
        <v>5268507.5</v>
      </c>
      <c r="O37" s="25">
        <v>2812544.03</v>
      </c>
      <c r="P37" s="25">
        <v>1662118.31</v>
      </c>
      <c r="Q37" s="25">
        <v>4474662.34</v>
      </c>
      <c r="R37" s="25">
        <v>1839113.3500000003</v>
      </c>
      <c r="S37" s="25">
        <v>973430.6800000004</v>
      </c>
      <c r="T37" s="25">
        <v>2812544.0300000007</v>
      </c>
      <c r="U37" s="25">
        <v>1371882.5499999989</v>
      </c>
      <c r="V37" s="25">
        <v>467230.8</v>
      </c>
      <c r="W37" s="25">
        <v>1839113.3500000003</v>
      </c>
      <c r="X37" s="25">
        <v>819596.76000000024</v>
      </c>
      <c r="Y37" s="25">
        <v>552285.79</v>
      </c>
      <c r="Z37" s="25">
        <v>1371882.5499999989</v>
      </c>
      <c r="AA37" s="25">
        <v>656492.9700000002</v>
      </c>
      <c r="AB37" s="25">
        <v>163103.79000000004</v>
      </c>
      <c r="AC37" s="25">
        <v>819596.76000000024</v>
      </c>
      <c r="AD37" s="25">
        <v>824824.37</v>
      </c>
      <c r="AE37" s="25">
        <v>-168331.4</v>
      </c>
      <c r="AF37" s="25">
        <v>656492.97</v>
      </c>
      <c r="AG37" s="25">
        <v>780349.24</v>
      </c>
      <c r="AH37" s="25">
        <v>44475.13</v>
      </c>
      <c r="AI37" s="25">
        <v>824824.37</v>
      </c>
      <c r="AJ37" s="25">
        <v>431326.15</v>
      </c>
      <c r="AK37" s="25">
        <v>349023.09</v>
      </c>
      <c r="AL37" s="25">
        <v>780349.24</v>
      </c>
      <c r="AM37" s="25">
        <v>188564.36</v>
      </c>
      <c r="AN37" s="25">
        <v>242761.79</v>
      </c>
      <c r="AO37" s="25">
        <v>431326.15</v>
      </c>
      <c r="AP37" s="73"/>
    </row>
    <row r="38" spans="2:42" ht="15" customHeight="1">
      <c r="B38" s="50" t="s">
        <v>183</v>
      </c>
      <c r="C38" s="25">
        <v>4000763.7</v>
      </c>
      <c r="D38" s="25">
        <v>-413849.28</v>
      </c>
      <c r="E38" s="25">
        <v>3586914.42</v>
      </c>
      <c r="F38" s="25">
        <v>4390962.49</v>
      </c>
      <c r="G38" s="25">
        <v>-390198.79</v>
      </c>
      <c r="H38" s="25">
        <v>4000763.7</v>
      </c>
      <c r="I38" s="25">
        <v>4108890.15</v>
      </c>
      <c r="J38" s="25">
        <v>282072.34000000003</v>
      </c>
      <c r="K38" s="25">
        <v>4390962.49</v>
      </c>
      <c r="L38" s="25">
        <v>2164110.08</v>
      </c>
      <c r="M38" s="25">
        <v>1944780.07</v>
      </c>
      <c r="N38" s="25">
        <v>4108890.15</v>
      </c>
      <c r="O38" s="25">
        <v>945049.43</v>
      </c>
      <c r="P38" s="25">
        <v>1219060.6499999999</v>
      </c>
      <c r="Q38" s="25">
        <v>2164110.08</v>
      </c>
      <c r="R38" s="25">
        <v>789226.29</v>
      </c>
      <c r="S38" s="25">
        <v>155823.14000000001</v>
      </c>
      <c r="T38" s="25">
        <v>945049.43</v>
      </c>
      <c r="U38" s="25">
        <v>1129273.3200000005</v>
      </c>
      <c r="V38" s="25">
        <v>-340047.03000000049</v>
      </c>
      <c r="W38" s="25">
        <v>789226.29</v>
      </c>
      <c r="X38" s="25">
        <v>966895.23999999964</v>
      </c>
      <c r="Y38" s="25">
        <v>162378.07999999999</v>
      </c>
      <c r="Z38" s="25">
        <v>1129273.3200000005</v>
      </c>
      <c r="AA38" s="25">
        <v>462543.74999999994</v>
      </c>
      <c r="AB38" s="25">
        <v>504351.4899999997</v>
      </c>
      <c r="AC38" s="25">
        <v>966895.23999999964</v>
      </c>
      <c r="AD38" s="25">
        <v>348670.19999999984</v>
      </c>
      <c r="AE38" s="25">
        <v>113873.55</v>
      </c>
      <c r="AF38" s="25">
        <v>462543.74999999983</v>
      </c>
      <c r="AG38" s="25">
        <v>270575.18</v>
      </c>
      <c r="AH38" s="25">
        <v>78095.02</v>
      </c>
      <c r="AI38" s="25">
        <v>348670.2</v>
      </c>
      <c r="AJ38" s="25">
        <v>258145.9</v>
      </c>
      <c r="AK38" s="25">
        <v>12429.28</v>
      </c>
      <c r="AL38" s="25">
        <v>270575.18</v>
      </c>
      <c r="AM38" s="25">
        <v>186893.81</v>
      </c>
      <c r="AN38" s="25">
        <v>71252.09</v>
      </c>
      <c r="AO38" s="25">
        <v>258145.9</v>
      </c>
      <c r="AP38" s="73"/>
    </row>
    <row r="39" spans="2:42" ht="15" customHeight="1">
      <c r="B39" s="50" t="s">
        <v>184</v>
      </c>
      <c r="C39" s="25">
        <v>11851227.569999978</v>
      </c>
      <c r="D39" s="25">
        <v>-1405437.7899999991</v>
      </c>
      <c r="E39" s="25">
        <v>10445789.779999979</v>
      </c>
      <c r="F39" s="25">
        <v>11076105.73</v>
      </c>
      <c r="G39" s="25">
        <v>775121.84</v>
      </c>
      <c r="H39" s="25">
        <v>11851227.569999978</v>
      </c>
      <c r="I39" s="25">
        <v>8518130.7200000007</v>
      </c>
      <c r="J39" s="25">
        <v>2557975.0099999998</v>
      </c>
      <c r="K39" s="25">
        <v>11076105.73</v>
      </c>
      <c r="L39" s="25">
        <v>6115969.5199999996</v>
      </c>
      <c r="M39" s="25">
        <v>2402161.2000000002</v>
      </c>
      <c r="N39" s="25">
        <v>8518130.7200000007</v>
      </c>
      <c r="O39" s="25">
        <v>5679185.5</v>
      </c>
      <c r="P39" s="25">
        <v>436784.02</v>
      </c>
      <c r="Q39" s="25">
        <v>6115969.5199999996</v>
      </c>
      <c r="R39" s="25">
        <v>7430102.8600000003</v>
      </c>
      <c r="S39" s="25">
        <v>-1750917.36</v>
      </c>
      <c r="T39" s="25">
        <v>5679185.5000000009</v>
      </c>
      <c r="U39" s="25">
        <v>4941091.79</v>
      </c>
      <c r="V39" s="25">
        <v>2489011.0699999998</v>
      </c>
      <c r="W39" s="25">
        <v>7430102.8600000003</v>
      </c>
      <c r="X39" s="25">
        <v>3643980.6000000006</v>
      </c>
      <c r="Y39" s="25">
        <v>1297111.19</v>
      </c>
      <c r="Z39" s="25">
        <v>4941091.79</v>
      </c>
      <c r="AA39" s="25">
        <v>2953723.489999997</v>
      </c>
      <c r="AB39" s="25">
        <v>690257.11</v>
      </c>
      <c r="AC39" s="25">
        <v>3643980.6000000006</v>
      </c>
      <c r="AD39" s="25">
        <v>350277.08999999991</v>
      </c>
      <c r="AE39" s="25">
        <v>2603446.4</v>
      </c>
      <c r="AF39" s="25">
        <v>2953723.4899999998</v>
      </c>
      <c r="AG39" s="25">
        <v>268918.98</v>
      </c>
      <c r="AH39" s="25">
        <v>81358.11</v>
      </c>
      <c r="AI39" s="25">
        <v>350277.08999999997</v>
      </c>
      <c r="AJ39" s="25">
        <v>240903.89</v>
      </c>
      <c r="AK39" s="25">
        <v>28015.09</v>
      </c>
      <c r="AL39" s="25">
        <v>268918.98000000004</v>
      </c>
      <c r="AM39" s="25">
        <v>143207.25</v>
      </c>
      <c r="AN39" s="25">
        <v>97696.639999999999</v>
      </c>
      <c r="AO39" s="25">
        <v>240903.89</v>
      </c>
      <c r="AP39" s="73"/>
    </row>
    <row r="40" spans="2:42" ht="15" customHeight="1">
      <c r="B40" s="50" t="s">
        <v>185</v>
      </c>
      <c r="C40" s="25">
        <v>1434.9799999999998</v>
      </c>
      <c r="D40" s="25">
        <v>5413.1900000000005</v>
      </c>
      <c r="E40" s="25">
        <v>6848.17</v>
      </c>
      <c r="F40" s="25">
        <v>1434.51</v>
      </c>
      <c r="G40" s="25">
        <v>0.47</v>
      </c>
      <c r="H40" s="25">
        <v>1434.9799999999998</v>
      </c>
      <c r="I40" s="25">
        <v>1419.38</v>
      </c>
      <c r="J40" s="25">
        <v>15.13</v>
      </c>
      <c r="K40" s="29">
        <v>1434.51</v>
      </c>
      <c r="L40" s="25">
        <v>1838.71</v>
      </c>
      <c r="M40" s="25">
        <v>-419.33</v>
      </c>
      <c r="N40" s="25">
        <v>1419.38</v>
      </c>
      <c r="O40" s="25">
        <v>1819.59</v>
      </c>
      <c r="P40" s="25">
        <v>19.12</v>
      </c>
      <c r="Q40" s="25">
        <v>1838.71</v>
      </c>
      <c r="R40" s="25">
        <v>1818.76</v>
      </c>
      <c r="S40" s="25">
        <v>0.83</v>
      </c>
      <c r="T40" s="25">
        <v>1819.5900000000001</v>
      </c>
      <c r="U40" s="25">
        <v>1799.6399999999999</v>
      </c>
      <c r="V40" s="25">
        <v>19.12</v>
      </c>
      <c r="W40" s="25">
        <v>1818.76</v>
      </c>
      <c r="X40" s="25">
        <v>2039.06</v>
      </c>
      <c r="Y40" s="25">
        <v>-239.42000000000007</v>
      </c>
      <c r="Z40" s="25">
        <v>1799.6399999999999</v>
      </c>
      <c r="AA40" s="25">
        <v>1205.49</v>
      </c>
      <c r="AB40" s="25">
        <v>833.56999999999994</v>
      </c>
      <c r="AC40" s="25">
        <v>2039.06</v>
      </c>
      <c r="AD40" s="25">
        <v>1193.3800000000001</v>
      </c>
      <c r="AE40" s="25">
        <v>12.11</v>
      </c>
      <c r="AF40" s="25">
        <v>1205.49</v>
      </c>
      <c r="AG40" s="25">
        <v>508.23</v>
      </c>
      <c r="AH40" s="25">
        <v>685.15</v>
      </c>
      <c r="AI40" s="25">
        <v>1193.3800000000001</v>
      </c>
      <c r="AJ40" s="25">
        <v>612.85</v>
      </c>
      <c r="AK40" s="25">
        <v>-104.62</v>
      </c>
      <c r="AL40" s="25">
        <v>508.23</v>
      </c>
      <c r="AM40" s="25">
        <v>0</v>
      </c>
      <c r="AN40" s="25">
        <v>612.85</v>
      </c>
      <c r="AO40" s="25">
        <v>612.85</v>
      </c>
      <c r="AP40" s="73"/>
    </row>
    <row r="41" spans="2:42" ht="15" customHeight="1">
      <c r="B41" s="50" t="s">
        <v>226</v>
      </c>
      <c r="C41" s="25">
        <v>1277.5800000000002</v>
      </c>
      <c r="D41" s="25">
        <v>25.960000000000036</v>
      </c>
      <c r="E41" s="25">
        <v>1303.5400000000002</v>
      </c>
      <c r="F41" s="25">
        <v>0</v>
      </c>
      <c r="G41" s="25">
        <v>1277.58</v>
      </c>
      <c r="H41" s="25">
        <v>1277.5800000000002</v>
      </c>
      <c r="I41" s="25">
        <v>0</v>
      </c>
      <c r="J41" s="25">
        <v>0</v>
      </c>
      <c r="K41" s="29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73"/>
    </row>
    <row r="42" spans="2:42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42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42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42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42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42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42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3:17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3:17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3:17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3:17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3:17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3:17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3:17"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3:17"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3:17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3:17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3:17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3:17"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3:17"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3:17"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3:17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3:17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3:17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3:17"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3:17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3:17"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3:17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3:17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3:17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3:17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3:17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3:17"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3:17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3:17"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3:17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3:17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3:17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3:17">
      <c r="L80" s="73"/>
      <c r="M80" s="73"/>
      <c r="N80" s="73"/>
      <c r="O80" s="73"/>
      <c r="P80" s="73"/>
      <c r="Q80" s="73"/>
    </row>
    <row r="81" spans="12:17">
      <c r="L81" s="73"/>
      <c r="M81" s="73"/>
      <c r="N81" s="73"/>
      <c r="O81" s="73"/>
      <c r="P81" s="73"/>
      <c r="Q81" s="73"/>
    </row>
    <row r="82" spans="12:17">
      <c r="L82" s="73"/>
      <c r="M82" s="73"/>
      <c r="N82" s="73"/>
      <c r="O82" s="73"/>
      <c r="P82" s="73"/>
      <c r="Q82" s="73"/>
    </row>
    <row r="83" spans="12:17">
      <c r="L83" s="73"/>
      <c r="M83" s="73"/>
      <c r="N83" s="73"/>
      <c r="O83" s="73"/>
      <c r="P83" s="73"/>
      <c r="Q83" s="73"/>
    </row>
    <row r="84" spans="12:17">
      <c r="L84" s="73"/>
      <c r="M84" s="73"/>
      <c r="N84" s="73"/>
      <c r="O84" s="73"/>
      <c r="P84" s="73"/>
      <c r="Q84" s="73"/>
    </row>
    <row r="85" spans="12:17">
      <c r="L85" s="73"/>
      <c r="M85" s="73"/>
      <c r="N85" s="73"/>
      <c r="O85" s="73"/>
      <c r="P85" s="73"/>
      <c r="Q85" s="73"/>
    </row>
    <row r="86" spans="12:17">
      <c r="L86" s="73"/>
      <c r="M86" s="73"/>
      <c r="N86" s="73"/>
      <c r="O86" s="73"/>
      <c r="P86" s="73"/>
      <c r="Q86" s="73"/>
    </row>
    <row r="87" spans="12:17">
      <c r="L87" s="73"/>
      <c r="M87" s="73"/>
      <c r="N87" s="73"/>
      <c r="O87" s="73"/>
      <c r="P87" s="73"/>
      <c r="Q87" s="73"/>
    </row>
    <row r="88" spans="12:17">
      <c r="L88" s="73"/>
      <c r="M88" s="73"/>
      <c r="N88" s="73"/>
      <c r="O88" s="73"/>
      <c r="P88" s="73"/>
      <c r="Q88" s="73"/>
    </row>
    <row r="89" spans="12:17">
      <c r="L89" s="73"/>
      <c r="M89" s="73"/>
      <c r="N89" s="73"/>
      <c r="O89" s="73"/>
      <c r="P89" s="73"/>
      <c r="Q89" s="73"/>
    </row>
    <row r="90" spans="12:17">
      <c r="L90" s="73"/>
      <c r="M90" s="73"/>
      <c r="N90" s="73"/>
      <c r="O90" s="73"/>
      <c r="P90" s="73"/>
      <c r="Q90" s="73"/>
    </row>
    <row r="91" spans="12:17">
      <c r="L91" s="73"/>
      <c r="M91" s="73"/>
      <c r="N91" s="73"/>
      <c r="O91" s="73"/>
      <c r="P91" s="73"/>
      <c r="Q91" s="73"/>
    </row>
    <row r="92" spans="12:17">
      <c r="L92" s="73"/>
      <c r="M92" s="73"/>
      <c r="N92" s="73"/>
      <c r="O92" s="73"/>
      <c r="P92" s="73"/>
      <c r="Q92" s="73"/>
    </row>
    <row r="93" spans="12:17">
      <c r="L93" s="73"/>
      <c r="M93" s="73"/>
      <c r="N93" s="73"/>
      <c r="O93" s="73"/>
      <c r="P93" s="73"/>
      <c r="Q93" s="73"/>
    </row>
    <row r="94" spans="12:17">
      <c r="L94" s="73"/>
      <c r="M94" s="73"/>
      <c r="N94" s="73"/>
      <c r="O94" s="73"/>
      <c r="P94" s="73"/>
      <c r="Q94" s="73"/>
    </row>
    <row r="95" spans="12:17">
      <c r="L95" s="73"/>
      <c r="M95" s="73"/>
      <c r="N95" s="73"/>
      <c r="O95" s="73"/>
      <c r="P95" s="73"/>
      <c r="Q95" s="73"/>
    </row>
    <row r="96" spans="12:17">
      <c r="L96" s="73"/>
      <c r="M96" s="73"/>
      <c r="N96" s="73"/>
      <c r="O96" s="73"/>
      <c r="P96" s="73"/>
      <c r="Q96" s="73"/>
    </row>
    <row r="97" spans="12:17">
      <c r="L97" s="73"/>
      <c r="M97" s="73"/>
      <c r="N97" s="73"/>
      <c r="O97" s="73"/>
      <c r="P97" s="73"/>
      <c r="Q97" s="73"/>
    </row>
    <row r="98" spans="12:17">
      <c r="L98" s="73"/>
      <c r="M98" s="73"/>
      <c r="N98" s="73"/>
      <c r="O98" s="73"/>
      <c r="P98" s="73"/>
      <c r="Q98" s="73"/>
    </row>
    <row r="99" spans="12:17">
      <c r="L99" s="73"/>
      <c r="M99" s="73"/>
      <c r="N99" s="73"/>
      <c r="O99" s="73"/>
      <c r="P99" s="73"/>
      <c r="Q99" s="73"/>
    </row>
    <row r="100" spans="12:17">
      <c r="L100" s="73"/>
      <c r="M100" s="73"/>
      <c r="N100" s="73"/>
      <c r="O100" s="73"/>
      <c r="P100" s="73"/>
      <c r="Q100" s="73"/>
    </row>
    <row r="101" spans="12:17">
      <c r="L101" s="73"/>
      <c r="M101" s="73"/>
      <c r="N101" s="73"/>
      <c r="O101" s="73"/>
      <c r="P101" s="73"/>
      <c r="Q101" s="73"/>
    </row>
    <row r="102" spans="12:17">
      <c r="L102" s="73"/>
      <c r="M102" s="73"/>
      <c r="N102" s="73"/>
      <c r="O102" s="73"/>
      <c r="P102" s="73"/>
      <c r="Q102" s="73"/>
    </row>
    <row r="103" spans="12:17">
      <c r="L103" s="73"/>
      <c r="M103" s="73"/>
      <c r="N103" s="73"/>
      <c r="O103" s="73"/>
      <c r="P103" s="73"/>
      <c r="Q103" s="73"/>
    </row>
    <row r="104" spans="12:17">
      <c r="L104" s="73"/>
      <c r="M104" s="73"/>
      <c r="N104" s="73"/>
      <c r="O104" s="73"/>
      <c r="P104" s="73"/>
      <c r="Q104" s="73"/>
    </row>
    <row r="105" spans="12:17">
      <c r="L105" s="73"/>
      <c r="M105" s="73"/>
      <c r="N105" s="73"/>
      <c r="O105" s="73"/>
      <c r="P105" s="73"/>
      <c r="Q105" s="73"/>
    </row>
    <row r="106" spans="12:17">
      <c r="L106" s="73"/>
      <c r="M106" s="73"/>
      <c r="N106" s="73"/>
      <c r="O106" s="73"/>
      <c r="P106" s="73"/>
      <c r="Q106" s="73"/>
    </row>
    <row r="107" spans="12:17">
      <c r="L107" s="73"/>
      <c r="M107" s="73"/>
      <c r="N107" s="73"/>
      <c r="O107" s="73"/>
      <c r="P107" s="73"/>
      <c r="Q107" s="73"/>
    </row>
    <row r="108" spans="12:17">
      <c r="L108" s="73"/>
      <c r="M108" s="73"/>
      <c r="N108" s="73"/>
      <c r="O108" s="73"/>
      <c r="P108" s="73"/>
      <c r="Q108" s="73"/>
    </row>
    <row r="109" spans="12:17">
      <c r="L109" s="73"/>
      <c r="M109" s="73"/>
      <c r="N109" s="73"/>
      <c r="O109" s="73"/>
      <c r="P109" s="73"/>
      <c r="Q109" s="73"/>
    </row>
    <row r="110" spans="12:17">
      <c r="L110" s="73"/>
      <c r="M110" s="73"/>
      <c r="N110" s="73"/>
      <c r="O110" s="73"/>
      <c r="P110" s="73"/>
      <c r="Q110" s="73"/>
    </row>
    <row r="111" spans="12:17">
      <c r="L111" s="73"/>
      <c r="M111" s="73"/>
      <c r="N111" s="73"/>
      <c r="O111" s="73"/>
      <c r="P111" s="73"/>
      <c r="Q111" s="73"/>
    </row>
    <row r="112" spans="12:17">
      <c r="L112" s="73"/>
      <c r="M112" s="73"/>
      <c r="N112" s="73"/>
      <c r="O112" s="73"/>
      <c r="P112" s="73"/>
      <c r="Q112" s="73"/>
    </row>
    <row r="113" spans="12:17">
      <c r="L113" s="73"/>
      <c r="M113" s="73"/>
      <c r="N113" s="73"/>
      <c r="O113" s="73"/>
      <c r="P113" s="73"/>
      <c r="Q113" s="73"/>
    </row>
    <row r="114" spans="12:17">
      <c r="L114" s="73"/>
      <c r="M114" s="73"/>
      <c r="N114" s="73"/>
      <c r="O114" s="73"/>
      <c r="P114" s="73"/>
      <c r="Q114" s="73"/>
    </row>
    <row r="115" spans="12:17">
      <c r="L115" s="73"/>
      <c r="M115" s="73"/>
      <c r="N115" s="73"/>
      <c r="O115" s="73"/>
      <c r="P115" s="73"/>
      <c r="Q115" s="73"/>
    </row>
    <row r="116" spans="12:17">
      <c r="L116" s="73"/>
      <c r="M116" s="73"/>
      <c r="N116" s="73"/>
      <c r="O116" s="73"/>
      <c r="P116" s="73"/>
      <c r="Q116" s="73"/>
    </row>
    <row r="117" spans="12:17">
      <c r="L117" s="73"/>
      <c r="M117" s="73"/>
      <c r="N117" s="73"/>
      <c r="O117" s="73"/>
      <c r="P117" s="73"/>
      <c r="Q117" s="73"/>
    </row>
    <row r="118" spans="12:17">
      <c r="L118" s="73"/>
      <c r="M118" s="73"/>
      <c r="N118" s="73"/>
      <c r="O118" s="73"/>
      <c r="P118" s="73"/>
      <c r="Q118" s="73"/>
    </row>
    <row r="119" spans="12:17">
      <c r="L119" s="73"/>
      <c r="M119" s="73"/>
      <c r="N119" s="73"/>
      <c r="O119" s="73"/>
      <c r="P119" s="73"/>
      <c r="Q119" s="73"/>
    </row>
    <row r="120" spans="12:17">
      <c r="L120" s="73"/>
      <c r="M120" s="73"/>
      <c r="N120" s="73"/>
      <c r="O120" s="73"/>
      <c r="P120" s="73"/>
      <c r="Q120" s="73"/>
    </row>
    <row r="121" spans="12:17">
      <c r="L121" s="73"/>
      <c r="M121" s="73"/>
      <c r="N121" s="73"/>
      <c r="O121" s="73"/>
      <c r="P121" s="73"/>
      <c r="Q121" s="73"/>
    </row>
    <row r="122" spans="12:17">
      <c r="L122" s="73"/>
      <c r="M122" s="73"/>
      <c r="N122" s="73"/>
      <c r="O122" s="73"/>
      <c r="P122" s="73"/>
      <c r="Q122" s="73"/>
    </row>
    <row r="123" spans="12:17">
      <c r="L123" s="73"/>
      <c r="M123" s="73"/>
      <c r="N123" s="73"/>
      <c r="O123" s="73"/>
      <c r="P123" s="73"/>
      <c r="Q123" s="73"/>
    </row>
    <row r="124" spans="12:17">
      <c r="L124" s="73"/>
      <c r="M124" s="73"/>
      <c r="N124" s="73"/>
      <c r="O124" s="73"/>
      <c r="P124" s="73"/>
      <c r="Q124" s="73"/>
    </row>
    <row r="125" spans="12:17">
      <c r="L125" s="73"/>
      <c r="M125" s="73"/>
      <c r="N125" s="73"/>
      <c r="O125" s="73"/>
      <c r="P125" s="73"/>
      <c r="Q125" s="73"/>
    </row>
    <row r="126" spans="12:17">
      <c r="L126" s="73"/>
      <c r="M126" s="73"/>
      <c r="N126" s="73"/>
      <c r="O126" s="73"/>
      <c r="P126" s="73"/>
      <c r="Q126" s="73"/>
    </row>
    <row r="127" spans="12:17">
      <c r="L127" s="73"/>
      <c r="M127" s="73"/>
      <c r="N127" s="73"/>
      <c r="O127" s="73"/>
      <c r="P127" s="73"/>
      <c r="Q127" s="73"/>
    </row>
    <row r="128" spans="12:17">
      <c r="L128" s="73"/>
      <c r="M128" s="73"/>
      <c r="N128" s="73"/>
      <c r="O128" s="73"/>
      <c r="P128" s="73"/>
      <c r="Q128" s="73"/>
    </row>
    <row r="129" spans="12:17">
      <c r="L129" s="73"/>
      <c r="M129" s="73"/>
      <c r="N129" s="73"/>
      <c r="O129" s="73"/>
      <c r="P129" s="73"/>
      <c r="Q129" s="73"/>
    </row>
    <row r="130" spans="12:17">
      <c r="L130" s="73"/>
      <c r="M130" s="73"/>
      <c r="N130" s="73"/>
      <c r="O130" s="73"/>
      <c r="P130" s="73"/>
      <c r="Q130" s="73"/>
    </row>
    <row r="131" spans="12:17">
      <c r="L131" s="73"/>
      <c r="M131" s="73"/>
      <c r="N131" s="73"/>
      <c r="O131" s="73"/>
      <c r="P131" s="73"/>
      <c r="Q131" s="73"/>
    </row>
    <row r="132" spans="12:17">
      <c r="L132" s="73"/>
      <c r="M132" s="73"/>
      <c r="N132" s="73"/>
      <c r="O132" s="73"/>
      <c r="P132" s="73"/>
      <c r="Q132" s="73"/>
    </row>
    <row r="133" spans="12:17">
      <c r="L133" s="73"/>
      <c r="M133" s="73"/>
      <c r="N133" s="73"/>
      <c r="O133" s="73"/>
      <c r="P133" s="73"/>
      <c r="Q133" s="73"/>
    </row>
    <row r="134" spans="12:17">
      <c r="L134" s="73"/>
      <c r="M134" s="73"/>
      <c r="N134" s="73"/>
      <c r="O134" s="73"/>
      <c r="P134" s="73"/>
      <c r="Q134" s="73"/>
    </row>
    <row r="135" spans="12:17">
      <c r="L135" s="73"/>
      <c r="M135" s="73"/>
      <c r="N135" s="73"/>
      <c r="O135" s="73"/>
      <c r="P135" s="73"/>
      <c r="Q135" s="73"/>
    </row>
    <row r="136" spans="12:17">
      <c r="L136" s="73"/>
      <c r="M136" s="73"/>
      <c r="N136" s="73"/>
      <c r="O136" s="73"/>
      <c r="P136" s="73"/>
      <c r="Q136" s="73"/>
    </row>
    <row r="137" spans="12:17">
      <c r="L137" s="73"/>
      <c r="M137" s="73"/>
      <c r="N137" s="73"/>
      <c r="O137" s="73"/>
      <c r="P137" s="73"/>
      <c r="Q137" s="73"/>
    </row>
    <row r="138" spans="12:17">
      <c r="L138" s="73"/>
      <c r="M138" s="73"/>
      <c r="N138" s="73"/>
      <c r="O138" s="73"/>
      <c r="P138" s="73"/>
      <c r="Q138" s="73"/>
    </row>
    <row r="139" spans="12:17">
      <c r="L139" s="73"/>
      <c r="M139" s="73"/>
      <c r="N139" s="73"/>
      <c r="O139" s="73"/>
      <c r="P139" s="73"/>
      <c r="Q139" s="73"/>
    </row>
    <row r="140" spans="12:17">
      <c r="L140" s="73"/>
      <c r="M140" s="73"/>
      <c r="N140" s="73"/>
      <c r="O140" s="73"/>
      <c r="P140" s="73"/>
      <c r="Q140" s="73"/>
    </row>
    <row r="141" spans="12:17">
      <c r="L141" s="73"/>
      <c r="M141" s="73"/>
      <c r="N141" s="73"/>
      <c r="O141" s="73"/>
      <c r="P141" s="73"/>
      <c r="Q141" s="73"/>
    </row>
    <row r="142" spans="12:17">
      <c r="L142" s="73"/>
      <c r="M142" s="73"/>
      <c r="N142" s="73"/>
      <c r="O142" s="73"/>
      <c r="P142" s="73"/>
      <c r="Q142" s="73"/>
    </row>
    <row r="143" spans="12:17">
      <c r="L143" s="73"/>
      <c r="M143" s="73"/>
      <c r="N143" s="73"/>
      <c r="O143" s="73"/>
      <c r="P143" s="73"/>
      <c r="Q143" s="73"/>
    </row>
    <row r="144" spans="12:17">
      <c r="L144" s="73"/>
      <c r="M144" s="73"/>
      <c r="N144" s="73"/>
      <c r="O144" s="73"/>
      <c r="P144" s="73"/>
      <c r="Q144" s="73"/>
    </row>
    <row r="145" spans="12:17">
      <c r="L145" s="73"/>
      <c r="M145" s="73"/>
      <c r="N145" s="73"/>
      <c r="O145" s="73"/>
      <c r="P145" s="73"/>
      <c r="Q145" s="73"/>
    </row>
    <row r="146" spans="12:17">
      <c r="L146" s="73"/>
      <c r="M146" s="73"/>
      <c r="N146" s="73"/>
      <c r="O146" s="73"/>
      <c r="P146" s="73"/>
      <c r="Q146" s="73"/>
    </row>
    <row r="147" spans="12:17">
      <c r="L147" s="73"/>
      <c r="M147" s="73"/>
      <c r="N147" s="73"/>
      <c r="O147" s="73"/>
      <c r="P147" s="73"/>
      <c r="Q147" s="73"/>
    </row>
    <row r="148" spans="12:17">
      <c r="L148" s="73"/>
      <c r="M148" s="73"/>
      <c r="N148" s="73"/>
      <c r="O148" s="73"/>
      <c r="P148" s="73"/>
      <c r="Q148" s="73"/>
    </row>
    <row r="149" spans="12:17">
      <c r="L149" s="73"/>
      <c r="M149" s="73"/>
      <c r="N149" s="73"/>
      <c r="O149" s="73"/>
      <c r="P149" s="73"/>
      <c r="Q149" s="73"/>
    </row>
    <row r="150" spans="12:17">
      <c r="L150" s="73"/>
      <c r="M150" s="73"/>
      <c r="N150" s="73"/>
      <c r="O150" s="73"/>
      <c r="P150" s="73"/>
      <c r="Q150" s="73"/>
    </row>
    <row r="151" spans="12:17">
      <c r="L151" s="73"/>
      <c r="M151" s="73"/>
      <c r="N151" s="73"/>
      <c r="O151" s="73"/>
      <c r="P151" s="73"/>
      <c r="Q151" s="73"/>
    </row>
    <row r="152" spans="12:17">
      <c r="L152" s="73"/>
      <c r="M152" s="73"/>
      <c r="N152" s="73"/>
      <c r="O152" s="73"/>
      <c r="P152" s="73"/>
      <c r="Q152" s="73"/>
    </row>
    <row r="153" spans="12:17">
      <c r="L153" s="73"/>
      <c r="M153" s="73"/>
      <c r="N153" s="73"/>
      <c r="O153" s="73"/>
      <c r="P153" s="73"/>
      <c r="Q153" s="73"/>
    </row>
    <row r="154" spans="12:17">
      <c r="L154" s="73"/>
      <c r="M154" s="73"/>
      <c r="N154" s="73"/>
      <c r="O154" s="73"/>
      <c r="P154" s="73"/>
      <c r="Q154" s="73"/>
    </row>
    <row r="155" spans="12:17">
      <c r="L155" s="73"/>
      <c r="M155" s="73"/>
      <c r="N155" s="73"/>
      <c r="O155" s="73"/>
      <c r="P155" s="73"/>
      <c r="Q155" s="73"/>
    </row>
    <row r="156" spans="12:17">
      <c r="L156" s="73"/>
      <c r="M156" s="73"/>
      <c r="N156" s="73"/>
      <c r="O156" s="73"/>
      <c r="P156" s="73"/>
      <c r="Q156" s="73"/>
    </row>
    <row r="157" spans="12:17">
      <c r="L157" s="73"/>
      <c r="M157" s="73"/>
      <c r="N157" s="73"/>
      <c r="O157" s="73"/>
      <c r="P157" s="73"/>
      <c r="Q157" s="73"/>
    </row>
    <row r="158" spans="12:17">
      <c r="L158" s="73"/>
      <c r="M158" s="73"/>
      <c r="N158" s="73"/>
      <c r="O158" s="73"/>
      <c r="P158" s="73"/>
      <c r="Q158" s="73"/>
    </row>
    <row r="159" spans="12:17">
      <c r="L159" s="73"/>
      <c r="M159" s="73"/>
      <c r="N159" s="73"/>
      <c r="O159" s="73"/>
      <c r="P159" s="73"/>
      <c r="Q159" s="73"/>
    </row>
    <row r="160" spans="12:17">
      <c r="L160" s="73"/>
      <c r="M160" s="73"/>
      <c r="N160" s="73"/>
      <c r="O160" s="73"/>
      <c r="P160" s="73"/>
      <c r="Q160" s="73"/>
    </row>
    <row r="161" spans="12:17">
      <c r="L161" s="73"/>
      <c r="M161" s="73"/>
      <c r="N161" s="73"/>
      <c r="O161" s="73"/>
      <c r="P161" s="73"/>
      <c r="Q161" s="73"/>
    </row>
    <row r="162" spans="12:17">
      <c r="L162" s="73"/>
      <c r="M162" s="73"/>
      <c r="N162" s="73"/>
      <c r="O162" s="73"/>
      <c r="P162" s="73"/>
      <c r="Q162" s="73"/>
    </row>
    <row r="163" spans="12:17">
      <c r="L163" s="73"/>
      <c r="M163" s="73"/>
      <c r="N163" s="73"/>
      <c r="O163" s="73"/>
      <c r="P163" s="73"/>
      <c r="Q163" s="73"/>
    </row>
    <row r="164" spans="12:17">
      <c r="L164" s="73"/>
      <c r="M164" s="73"/>
      <c r="N164" s="73"/>
      <c r="O164" s="73"/>
      <c r="P164" s="73"/>
      <c r="Q164" s="73"/>
    </row>
    <row r="165" spans="12:17">
      <c r="L165" s="73"/>
      <c r="M165" s="73"/>
      <c r="N165" s="73"/>
      <c r="O165" s="73"/>
      <c r="P165" s="73"/>
      <c r="Q165" s="73"/>
    </row>
    <row r="166" spans="12:17">
      <c r="L166" s="73"/>
      <c r="M166" s="73"/>
      <c r="N166" s="73"/>
      <c r="O166" s="73"/>
      <c r="P166" s="73"/>
      <c r="Q166" s="73"/>
    </row>
    <row r="167" spans="12:17">
      <c r="L167" s="73"/>
      <c r="M167" s="73"/>
      <c r="N167" s="73"/>
      <c r="O167" s="73"/>
      <c r="P167" s="73"/>
      <c r="Q167" s="73"/>
    </row>
    <row r="168" spans="12:17">
      <c r="L168" s="73"/>
      <c r="M168" s="73"/>
      <c r="N168" s="73"/>
      <c r="O168" s="73"/>
      <c r="P168" s="73"/>
      <c r="Q168" s="73"/>
    </row>
    <row r="169" spans="12:17">
      <c r="L169" s="73"/>
      <c r="M169" s="73"/>
      <c r="N169" s="73"/>
      <c r="O169" s="73"/>
      <c r="P169" s="73"/>
      <c r="Q169" s="73"/>
    </row>
    <row r="170" spans="12:17">
      <c r="L170" s="73"/>
      <c r="M170" s="73"/>
      <c r="N170" s="73"/>
      <c r="O170" s="73"/>
      <c r="P170" s="73"/>
      <c r="Q170" s="73"/>
    </row>
    <row r="171" spans="12:17">
      <c r="L171" s="73"/>
      <c r="M171" s="73"/>
      <c r="N171" s="73"/>
      <c r="O171" s="73"/>
      <c r="P171" s="73"/>
      <c r="Q171" s="73"/>
    </row>
    <row r="172" spans="12:17">
      <c r="L172" s="73"/>
      <c r="M172" s="73"/>
      <c r="N172" s="73"/>
      <c r="O172" s="73"/>
      <c r="P172" s="73"/>
      <c r="Q172" s="73"/>
    </row>
    <row r="173" spans="12:17">
      <c r="L173" s="73"/>
      <c r="M173" s="73"/>
      <c r="N173" s="73"/>
      <c r="O173" s="73"/>
      <c r="P173" s="73"/>
      <c r="Q173" s="73"/>
    </row>
    <row r="174" spans="12:17">
      <c r="L174" s="73"/>
      <c r="M174" s="73"/>
      <c r="N174" s="73"/>
      <c r="O174" s="73"/>
      <c r="P174" s="73"/>
      <c r="Q174" s="73"/>
    </row>
    <row r="175" spans="12:17">
      <c r="L175" s="73"/>
      <c r="M175" s="73"/>
      <c r="N175" s="73"/>
      <c r="O175" s="73"/>
      <c r="P175" s="73"/>
      <c r="Q175" s="73"/>
    </row>
    <row r="176" spans="12:17">
      <c r="L176" s="73"/>
      <c r="M176" s="73"/>
      <c r="N176" s="73"/>
      <c r="O176" s="73"/>
      <c r="P176" s="73"/>
      <c r="Q176" s="73"/>
    </row>
    <row r="177" spans="12:17">
      <c r="L177" s="73"/>
      <c r="M177" s="73"/>
      <c r="N177" s="73"/>
      <c r="O177" s="73"/>
      <c r="P177" s="73"/>
      <c r="Q177" s="73"/>
    </row>
    <row r="178" spans="12:17">
      <c r="L178" s="73"/>
      <c r="M178" s="73"/>
      <c r="N178" s="73"/>
      <c r="O178" s="73"/>
      <c r="P178" s="73"/>
      <c r="Q178" s="73"/>
    </row>
    <row r="179" spans="12:17">
      <c r="L179" s="73"/>
      <c r="M179" s="73"/>
      <c r="N179" s="73"/>
      <c r="O179" s="73"/>
      <c r="P179" s="73"/>
      <c r="Q179" s="73"/>
    </row>
    <row r="180" spans="12:17">
      <c r="L180" s="73"/>
      <c r="M180" s="73"/>
      <c r="N180" s="73"/>
      <c r="O180" s="73"/>
      <c r="P180" s="73"/>
      <c r="Q180" s="73"/>
    </row>
    <row r="181" spans="12:17">
      <c r="L181" s="73"/>
      <c r="M181" s="73"/>
      <c r="N181" s="73"/>
      <c r="O181" s="73"/>
      <c r="P181" s="73"/>
      <c r="Q181" s="73"/>
    </row>
    <row r="182" spans="12:17">
      <c r="L182" s="73"/>
      <c r="M182" s="73"/>
      <c r="N182" s="73"/>
      <c r="O182" s="73"/>
      <c r="P182" s="73"/>
      <c r="Q182" s="73"/>
    </row>
    <row r="183" spans="12:17">
      <c r="L183" s="73"/>
      <c r="M183" s="73"/>
      <c r="N183" s="73"/>
      <c r="O183" s="73"/>
      <c r="P183" s="73"/>
      <c r="Q183" s="73"/>
    </row>
    <row r="184" spans="12:17">
      <c r="L184" s="73"/>
      <c r="M184" s="73"/>
      <c r="N184" s="73"/>
      <c r="O184" s="73"/>
      <c r="P184" s="73"/>
      <c r="Q184" s="73"/>
    </row>
  </sheetData>
  <mergeCells count="13">
    <mergeCell ref="C7:E7"/>
    <mergeCell ref="F7:H7"/>
    <mergeCell ref="I7:K7"/>
    <mergeCell ref="L7:N7"/>
    <mergeCell ref="AM7:AO7"/>
    <mergeCell ref="AG7:AI7"/>
    <mergeCell ref="AD7:AF7"/>
    <mergeCell ref="AA7:AC7"/>
    <mergeCell ref="O7:Q7"/>
    <mergeCell ref="R7:T7"/>
    <mergeCell ref="U7:W7"/>
    <mergeCell ref="X7:Z7"/>
    <mergeCell ref="AJ7:A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5:AE18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RowHeight="11.25"/>
  <cols>
    <col min="1" max="1" width="2.28515625" style="68" customWidth="1"/>
    <col min="2" max="2" width="81" style="68" customWidth="1"/>
    <col min="3" max="14" width="13" style="68" customWidth="1"/>
    <col min="15" max="31" width="14.42578125" style="68" customWidth="1"/>
    <col min="32" max="16384" width="9.140625" style="68"/>
  </cols>
  <sheetData>
    <row r="5" spans="1:31" s="69" customFormat="1" ht="15" customHeight="1">
      <c r="B5" s="35" t="s">
        <v>74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31" ht="15" customHeight="1">
      <c r="D6" s="66"/>
      <c r="E6" s="34"/>
      <c r="F6" s="34"/>
      <c r="I6" s="34"/>
      <c r="AE6" s="34" t="s">
        <v>69</v>
      </c>
    </row>
    <row r="7" spans="1:31" s="69" customFormat="1" ht="15" customHeight="1">
      <c r="A7" s="68"/>
      <c r="B7" s="71"/>
      <c r="C7" s="295">
        <v>42825</v>
      </c>
      <c r="D7" s="290">
        <v>42735</v>
      </c>
      <c r="E7" s="254">
        <v>42643</v>
      </c>
      <c r="F7" s="249">
        <v>42551</v>
      </c>
      <c r="G7" s="246">
        <v>42460</v>
      </c>
      <c r="H7" s="239">
        <v>42369</v>
      </c>
      <c r="I7" s="236">
        <v>42277</v>
      </c>
      <c r="J7" s="231">
        <v>42185</v>
      </c>
      <c r="K7" s="226">
        <v>42094</v>
      </c>
      <c r="L7" s="214">
        <v>42004</v>
      </c>
      <c r="M7" s="209">
        <v>41912</v>
      </c>
      <c r="N7" s="72">
        <v>41820</v>
      </c>
      <c r="O7" s="72">
        <v>41729</v>
      </c>
      <c r="P7" s="88">
        <v>41639</v>
      </c>
      <c r="Q7" s="88">
        <v>41547</v>
      </c>
      <c r="R7" s="88">
        <v>41455</v>
      </c>
      <c r="S7" s="88">
        <v>41364</v>
      </c>
      <c r="T7" s="88">
        <v>41274</v>
      </c>
      <c r="U7" s="88">
        <v>41182</v>
      </c>
      <c r="V7" s="88">
        <v>41090</v>
      </c>
      <c r="W7" s="88">
        <v>40999</v>
      </c>
      <c r="X7" s="88">
        <v>40908</v>
      </c>
      <c r="Y7" s="88">
        <v>40816</v>
      </c>
      <c r="Z7" s="88">
        <v>40724</v>
      </c>
      <c r="AA7" s="88">
        <v>40633</v>
      </c>
      <c r="AB7" s="88">
        <v>40543</v>
      </c>
      <c r="AC7" s="88">
        <v>40451</v>
      </c>
      <c r="AD7" s="88">
        <v>40359</v>
      </c>
      <c r="AE7" s="88">
        <v>40268</v>
      </c>
    </row>
    <row r="8" spans="1:31" s="69" customFormat="1" ht="30" customHeight="1" thickBot="1">
      <c r="A8" s="68"/>
      <c r="B8" s="10" t="s">
        <v>79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</row>
    <row r="9" spans="1:31" s="69" customFormat="1" ht="30" customHeight="1" thickBot="1">
      <c r="A9" s="68"/>
      <c r="B9" s="10" t="s">
        <v>80</v>
      </c>
      <c r="C9" s="23">
        <v>167863264.83000001</v>
      </c>
      <c r="D9" s="23">
        <v>108092074.70999999</v>
      </c>
      <c r="E9" s="23">
        <v>106891958.95999999</v>
      </c>
      <c r="F9" s="23">
        <v>96148908.349999994</v>
      </c>
      <c r="G9" s="23">
        <v>87998084.090000004</v>
      </c>
      <c r="H9" s="23">
        <v>106121336.68000001</v>
      </c>
      <c r="I9" s="23">
        <v>103740509.09</v>
      </c>
      <c r="J9" s="23">
        <v>128976453.22</v>
      </c>
      <c r="K9" s="23">
        <v>44234782.989999995</v>
      </c>
      <c r="L9" s="23">
        <v>226152979.74000001</v>
      </c>
      <c r="M9" s="23">
        <v>74567571.069999993</v>
      </c>
      <c r="N9" s="23">
        <v>54368139.329999998</v>
      </c>
      <c r="O9" s="23">
        <v>51519045.370000005</v>
      </c>
      <c r="P9" s="23">
        <v>27406102.109999999</v>
      </c>
      <c r="Q9" s="23">
        <v>57460537.859999999</v>
      </c>
      <c r="R9" s="23">
        <v>56054380.520000003</v>
      </c>
      <c r="S9" s="23">
        <v>59039004.969999999</v>
      </c>
      <c r="T9" s="23">
        <v>55017390.619999997</v>
      </c>
      <c r="U9" s="23">
        <v>35228733</v>
      </c>
      <c r="V9" s="23">
        <v>40351004</v>
      </c>
      <c r="W9" s="23">
        <v>40535426.890000001</v>
      </c>
      <c r="X9" s="23">
        <v>82804409.590000004</v>
      </c>
      <c r="Y9" s="23">
        <v>45830405.530000001</v>
      </c>
      <c r="Z9" s="23">
        <v>6304191.7300000004</v>
      </c>
      <c r="AA9" s="23">
        <v>46317929.020000003</v>
      </c>
      <c r="AB9" s="23">
        <v>75700484.329999998</v>
      </c>
      <c r="AC9" s="23">
        <v>35867531.629999995</v>
      </c>
      <c r="AD9" s="23">
        <v>56208714.739999995</v>
      </c>
      <c r="AE9" s="23">
        <v>79066222.780000001</v>
      </c>
    </row>
    <row r="10" spans="1:31" s="69" customFormat="1" ht="15" customHeight="1">
      <c r="A10" s="68"/>
      <c r="B10" s="75" t="s">
        <v>81</v>
      </c>
      <c r="C10" s="76">
        <v>14065200</v>
      </c>
      <c r="D10" s="76">
        <v>0</v>
      </c>
      <c r="E10" s="76">
        <v>18294100</v>
      </c>
      <c r="F10" s="76">
        <v>10150500</v>
      </c>
      <c r="G10" s="76">
        <v>0</v>
      </c>
      <c r="H10" s="76">
        <v>0</v>
      </c>
      <c r="I10" s="76">
        <v>46140800</v>
      </c>
      <c r="J10" s="76">
        <v>38978150</v>
      </c>
      <c r="K10" s="76">
        <v>20035550</v>
      </c>
      <c r="L10" s="76">
        <v>21008600</v>
      </c>
      <c r="M10" s="76">
        <v>44067757.239999995</v>
      </c>
      <c r="N10" s="76">
        <v>29358279.760000002</v>
      </c>
      <c r="O10" s="76">
        <v>24920808.550000001</v>
      </c>
      <c r="P10" s="76">
        <v>0</v>
      </c>
      <c r="Q10" s="76">
        <v>21360983.870000001</v>
      </c>
      <c r="R10" s="76">
        <v>19247109.380000003</v>
      </c>
      <c r="S10" s="76">
        <v>11029586.66</v>
      </c>
      <c r="T10" s="76">
        <v>0</v>
      </c>
      <c r="U10" s="76">
        <v>16429234</v>
      </c>
      <c r="V10" s="76">
        <v>16349284</v>
      </c>
      <c r="W10" s="76">
        <v>10135011.199999999</v>
      </c>
      <c r="X10" s="76">
        <v>26789822.82</v>
      </c>
      <c r="Y10" s="76">
        <v>12832000</v>
      </c>
      <c r="Z10" s="76">
        <v>804971.5</v>
      </c>
      <c r="AA10" s="76">
        <v>4821850</v>
      </c>
      <c r="AB10" s="76">
        <v>15698172.129999999</v>
      </c>
      <c r="AC10" s="76">
        <v>9371388.1600000001</v>
      </c>
      <c r="AD10" s="76">
        <v>24011578.5</v>
      </c>
      <c r="AE10" s="76">
        <v>37172216.219999999</v>
      </c>
    </row>
    <row r="11" spans="1:31" ht="15" customHeight="1">
      <c r="B11" s="81" t="s">
        <v>83</v>
      </c>
      <c r="C11" s="8">
        <v>14065200</v>
      </c>
      <c r="D11" s="8">
        <v>0</v>
      </c>
      <c r="E11" s="8">
        <v>18294100</v>
      </c>
      <c r="F11" s="8">
        <v>10150500</v>
      </c>
      <c r="G11" s="8">
        <v>0</v>
      </c>
      <c r="H11" s="8">
        <v>0</v>
      </c>
      <c r="I11" s="8">
        <v>46140800</v>
      </c>
      <c r="J11" s="8">
        <v>38978150</v>
      </c>
      <c r="K11" s="8">
        <v>20035550</v>
      </c>
      <c r="L11" s="8">
        <v>21008600</v>
      </c>
      <c r="M11" s="8">
        <v>23365700</v>
      </c>
      <c r="N11" s="8">
        <v>8921800</v>
      </c>
      <c r="O11" s="8">
        <v>4727600</v>
      </c>
      <c r="P11" s="8">
        <v>0</v>
      </c>
      <c r="Q11" s="8">
        <v>20254100</v>
      </c>
      <c r="R11" s="8">
        <v>8154800</v>
      </c>
      <c r="S11" s="8">
        <v>0</v>
      </c>
      <c r="T11" s="8">
        <v>0</v>
      </c>
      <c r="U11" s="8">
        <v>6129900</v>
      </c>
      <c r="V11" s="8">
        <v>6132000</v>
      </c>
      <c r="W11" s="8">
        <v>0</v>
      </c>
      <c r="X11" s="8">
        <v>16736400</v>
      </c>
      <c r="Y11" s="8">
        <v>12832000</v>
      </c>
      <c r="Z11" s="8">
        <v>0</v>
      </c>
      <c r="AA11" s="8">
        <v>4821850</v>
      </c>
      <c r="AB11" s="8">
        <v>11832330</v>
      </c>
      <c r="AC11" s="8">
        <v>6362828</v>
      </c>
      <c r="AD11" s="8">
        <v>7969400</v>
      </c>
      <c r="AE11" s="8">
        <v>14312320</v>
      </c>
    </row>
    <row r="12" spans="1:31" ht="15" customHeight="1">
      <c r="B12" s="81" t="s">
        <v>84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20702057.239999998</v>
      </c>
      <c r="N12" s="8">
        <v>20436479.760000002</v>
      </c>
      <c r="O12" s="8">
        <v>20193208.550000001</v>
      </c>
      <c r="P12" s="8">
        <v>0</v>
      </c>
      <c r="Q12" s="8">
        <v>1106883.8700000001</v>
      </c>
      <c r="R12" s="8">
        <v>11092309.380000001</v>
      </c>
      <c r="S12" s="8">
        <v>11029586.66</v>
      </c>
      <c r="T12" s="8">
        <v>0</v>
      </c>
      <c r="U12" s="8">
        <v>10299334</v>
      </c>
      <c r="V12" s="8">
        <v>10217284</v>
      </c>
      <c r="W12" s="8">
        <v>10135011.199999999</v>
      </c>
      <c r="X12" s="8">
        <v>10053422.82</v>
      </c>
      <c r="Y12" s="8">
        <v>0</v>
      </c>
      <c r="Z12" s="8">
        <v>804971.5</v>
      </c>
      <c r="AA12" s="8">
        <v>0</v>
      </c>
      <c r="AB12" s="8">
        <v>3865842.13</v>
      </c>
      <c r="AC12" s="8">
        <v>3008560.16</v>
      </c>
      <c r="AD12" s="8">
        <v>16042178.5</v>
      </c>
      <c r="AE12" s="8">
        <v>22859896.219999999</v>
      </c>
    </row>
    <row r="13" spans="1:31" ht="6" customHeight="1">
      <c r="B13" s="79"/>
      <c r="C13" s="79"/>
      <c r="D13" s="79"/>
      <c r="E13" s="79"/>
      <c r="F13" s="79"/>
      <c r="G13" s="79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ht="15" customHeight="1">
      <c r="B14" s="80" t="s">
        <v>82</v>
      </c>
      <c r="C14" s="76">
        <v>153798064.83000001</v>
      </c>
      <c r="D14" s="76">
        <v>108092074.70999999</v>
      </c>
      <c r="E14" s="76">
        <v>88597858.959999993</v>
      </c>
      <c r="F14" s="76">
        <v>85998408.349999994</v>
      </c>
      <c r="G14" s="76">
        <v>87998084.090000004</v>
      </c>
      <c r="H14" s="76">
        <v>106121336.68000001</v>
      </c>
      <c r="I14" s="76">
        <v>57599709.090000004</v>
      </c>
      <c r="J14" s="76">
        <v>89998303.219999999</v>
      </c>
      <c r="K14" s="76">
        <v>24199232.989999998</v>
      </c>
      <c r="L14" s="76">
        <v>205144379.74000001</v>
      </c>
      <c r="M14" s="76">
        <v>30499813.829999998</v>
      </c>
      <c r="N14" s="76">
        <v>25009859.57</v>
      </c>
      <c r="O14" s="76">
        <v>26598236.82</v>
      </c>
      <c r="P14" s="76">
        <v>27406102.109999999</v>
      </c>
      <c r="Q14" s="76">
        <v>36099553.990000002</v>
      </c>
      <c r="R14" s="76">
        <v>36807271.140000001</v>
      </c>
      <c r="S14" s="76">
        <v>48009418.310000002</v>
      </c>
      <c r="T14" s="76">
        <v>55017390.619999997</v>
      </c>
      <c r="U14" s="76">
        <v>18799499</v>
      </c>
      <c r="V14" s="76">
        <v>24001720</v>
      </c>
      <c r="W14" s="76">
        <v>30400415.690000001</v>
      </c>
      <c r="X14" s="76">
        <v>56014586.770000003</v>
      </c>
      <c r="Y14" s="76">
        <v>32998405.530000001</v>
      </c>
      <c r="Z14" s="76">
        <v>5499220.2300000004</v>
      </c>
      <c r="AA14" s="76">
        <v>41496079.020000003</v>
      </c>
      <c r="AB14" s="76">
        <v>60002312.200000003</v>
      </c>
      <c r="AC14" s="76">
        <v>26496143.469999999</v>
      </c>
      <c r="AD14" s="76">
        <v>32197136.239999998</v>
      </c>
      <c r="AE14" s="76">
        <v>41894006.560000002</v>
      </c>
    </row>
    <row r="15" spans="1:31" ht="15" customHeight="1">
      <c r="B15" s="81" t="s">
        <v>85</v>
      </c>
      <c r="C15" s="8">
        <v>153798064.83000001</v>
      </c>
      <c r="D15" s="8">
        <v>108092074.70999999</v>
      </c>
      <c r="E15" s="8">
        <v>88597858.959999993</v>
      </c>
      <c r="F15" s="8">
        <v>85998408.349999994</v>
      </c>
      <c r="G15" s="8">
        <v>87998084.090000004</v>
      </c>
      <c r="H15" s="8">
        <v>106121336.68000001</v>
      </c>
      <c r="I15" s="8">
        <v>57599709.090000004</v>
      </c>
      <c r="J15" s="8">
        <v>89998303.219999999</v>
      </c>
      <c r="K15" s="8">
        <v>24199232.989999998</v>
      </c>
      <c r="L15" s="8">
        <v>205144379.74000001</v>
      </c>
      <c r="M15" s="8">
        <v>30499813.829999998</v>
      </c>
      <c r="N15" s="8">
        <v>25009859.57</v>
      </c>
      <c r="O15" s="8">
        <v>26598236.82</v>
      </c>
      <c r="P15" s="8">
        <v>27406102.109999999</v>
      </c>
      <c r="Q15" s="8">
        <v>36099553.990000002</v>
      </c>
      <c r="R15" s="8">
        <v>36807271.140000001</v>
      </c>
      <c r="S15" s="8">
        <v>48009418.310000002</v>
      </c>
      <c r="T15" s="8">
        <v>55017390.619999997</v>
      </c>
      <c r="U15" s="8">
        <v>18799499</v>
      </c>
      <c r="V15" s="8">
        <v>24001720</v>
      </c>
      <c r="W15" s="8">
        <v>30400415.690000001</v>
      </c>
      <c r="X15" s="8">
        <v>56014586.770000003</v>
      </c>
      <c r="Y15" s="8">
        <v>32998405.530000001</v>
      </c>
      <c r="Z15" s="8">
        <v>5499220.2300000004</v>
      </c>
      <c r="AA15" s="8">
        <v>41496079.020000003</v>
      </c>
      <c r="AB15" s="8">
        <v>60002312.200000003</v>
      </c>
      <c r="AC15" s="8">
        <v>26496143.469999999</v>
      </c>
      <c r="AD15" s="8">
        <v>32197136.239999998</v>
      </c>
      <c r="AE15" s="8">
        <v>41894006.560000002</v>
      </c>
    </row>
    <row r="16" spans="1:31" ht="23.25" customHeight="1">
      <c r="B16" s="309" t="s">
        <v>86</v>
      </c>
      <c r="C16" s="309"/>
      <c r="D16" s="309"/>
      <c r="E16" s="309"/>
      <c r="F16" s="309"/>
      <c r="G16" s="227"/>
      <c r="H16" s="227"/>
      <c r="I16" s="227"/>
      <c r="J16" s="227"/>
      <c r="K16" s="227"/>
      <c r="L16" s="227"/>
      <c r="M16" s="227"/>
      <c r="N16" s="227"/>
      <c r="O16" s="227"/>
      <c r="P16" s="77"/>
      <c r="Q16"/>
      <c r="R16"/>
      <c r="S16"/>
    </row>
    <row r="17" spans="2:31">
      <c r="B17" s="84" t="s">
        <v>87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</row>
    <row r="18" spans="2:3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</sheetData>
  <mergeCells count="1">
    <mergeCell ref="B16:F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BH37"/>
  <sheetViews>
    <sheetView showGridLines="0" workbookViewId="0">
      <pane xSplit="2" ySplit="7" topLeftCell="C14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defaultRowHeight="15"/>
  <cols>
    <col min="1" max="1" width="2.28515625" style="68" customWidth="1"/>
    <col min="2" max="2" width="46" style="68" customWidth="1"/>
    <col min="3" max="10" width="16" style="68" bestFit="1" customWidth="1"/>
    <col min="11" max="12" width="13" style="68" customWidth="1"/>
    <col min="13" max="60" width="13" customWidth="1"/>
  </cols>
  <sheetData>
    <row r="1" spans="1:60" s="68" customFormat="1" ht="11.25"/>
    <row r="2" spans="1:60" s="68" customFormat="1" ht="11.25"/>
    <row r="3" spans="1:60" s="68" customFormat="1" ht="11.25"/>
    <row r="4" spans="1:60" s="68" customFormat="1" ht="11.25"/>
    <row r="5" spans="1:60">
      <c r="A5" s="69"/>
      <c r="B5" s="267" t="s">
        <v>161</v>
      </c>
      <c r="C5" s="267"/>
      <c r="D5" s="267"/>
      <c r="E5" s="267"/>
      <c r="F5" s="267"/>
      <c r="G5" s="267"/>
      <c r="H5" s="267"/>
      <c r="I5" s="267"/>
      <c r="J5" s="267"/>
      <c r="K5" s="35"/>
      <c r="L5" s="35"/>
    </row>
    <row r="6" spans="1:60">
      <c r="B6" s="273"/>
      <c r="C6" s="274"/>
      <c r="D6" s="274"/>
      <c r="E6" s="274"/>
      <c r="F6" s="66"/>
      <c r="G6" s="274"/>
      <c r="H6" s="34"/>
      <c r="I6" s="274"/>
      <c r="J6" s="275"/>
      <c r="BH6" s="34" t="s">
        <v>69</v>
      </c>
    </row>
    <row r="7" spans="1:60" ht="15.75" thickBot="1">
      <c r="B7" s="276"/>
      <c r="C7" s="310">
        <v>42825</v>
      </c>
      <c r="D7" s="316"/>
      <c r="E7" s="310">
        <v>42735</v>
      </c>
      <c r="F7" s="316"/>
      <c r="G7" s="310">
        <v>42643</v>
      </c>
      <c r="H7" s="311"/>
      <c r="I7" s="310">
        <v>42551</v>
      </c>
      <c r="J7" s="316"/>
      <c r="K7" s="317">
        <v>42460</v>
      </c>
      <c r="L7" s="311"/>
      <c r="M7" s="310">
        <v>42369</v>
      </c>
      <c r="N7" s="311"/>
      <c r="O7" s="310">
        <v>42277</v>
      </c>
      <c r="P7" s="311"/>
      <c r="Q7" s="310">
        <v>42185</v>
      </c>
      <c r="R7" s="311"/>
      <c r="S7" s="310">
        <v>42094</v>
      </c>
      <c r="T7" s="311"/>
      <c r="U7" s="310">
        <v>42004</v>
      </c>
      <c r="V7" s="311"/>
      <c r="W7" s="310">
        <v>41912</v>
      </c>
      <c r="X7" s="311"/>
      <c r="Y7" s="310">
        <v>41820</v>
      </c>
      <c r="Z7" s="311"/>
      <c r="AA7" s="310">
        <v>41729</v>
      </c>
      <c r="AB7" s="311"/>
      <c r="AC7" s="310">
        <v>41639</v>
      </c>
      <c r="AD7" s="311"/>
      <c r="AE7" s="310">
        <v>41547</v>
      </c>
      <c r="AF7" s="311"/>
      <c r="AG7" s="310">
        <v>41455</v>
      </c>
      <c r="AH7" s="311"/>
      <c r="AI7" s="310">
        <v>41364</v>
      </c>
      <c r="AJ7" s="311"/>
      <c r="AK7" s="310">
        <v>41274</v>
      </c>
      <c r="AL7" s="311"/>
      <c r="AM7" s="310">
        <v>41182</v>
      </c>
      <c r="AN7" s="311"/>
      <c r="AO7" s="310">
        <v>41090</v>
      </c>
      <c r="AP7" s="311"/>
      <c r="AQ7" s="310">
        <v>40999</v>
      </c>
      <c r="AR7" s="311"/>
      <c r="AS7" s="310">
        <v>40908</v>
      </c>
      <c r="AT7" s="311"/>
      <c r="AU7" s="310">
        <v>40816</v>
      </c>
      <c r="AV7" s="311"/>
      <c r="AW7" s="310">
        <v>40724</v>
      </c>
      <c r="AX7" s="311"/>
      <c r="AY7" s="310">
        <v>40633</v>
      </c>
      <c r="AZ7" s="311"/>
      <c r="BA7" s="310">
        <v>40543</v>
      </c>
      <c r="BB7" s="311"/>
      <c r="BC7" s="310">
        <v>40451</v>
      </c>
      <c r="BD7" s="311"/>
      <c r="BE7" s="310">
        <v>40359</v>
      </c>
      <c r="BF7" s="311"/>
      <c r="BG7" s="310">
        <v>40268</v>
      </c>
      <c r="BH7" s="311"/>
    </row>
    <row r="8" spans="1:60" ht="15.75" thickBot="1">
      <c r="B8" s="277"/>
      <c r="C8" s="52" t="s">
        <v>151</v>
      </c>
      <c r="D8" s="52" t="s">
        <v>152</v>
      </c>
      <c r="E8" s="52" t="s">
        <v>151</v>
      </c>
      <c r="F8" s="52" t="s">
        <v>152</v>
      </c>
      <c r="G8" s="52" t="s">
        <v>151</v>
      </c>
      <c r="H8" s="52" t="s">
        <v>152</v>
      </c>
      <c r="I8" s="52" t="s">
        <v>151</v>
      </c>
      <c r="J8" s="278" t="s">
        <v>152</v>
      </c>
      <c r="K8" s="268" t="s">
        <v>151</v>
      </c>
      <c r="L8" s="52" t="s">
        <v>152</v>
      </c>
      <c r="M8" s="52" t="s">
        <v>151</v>
      </c>
      <c r="N8" s="52" t="s">
        <v>152</v>
      </c>
      <c r="O8" s="52" t="s">
        <v>151</v>
      </c>
      <c r="P8" s="52" t="s">
        <v>152</v>
      </c>
      <c r="Q8" s="52" t="s">
        <v>151</v>
      </c>
      <c r="R8" s="52" t="s">
        <v>152</v>
      </c>
      <c r="S8" s="233" t="s">
        <v>151</v>
      </c>
      <c r="T8" s="233" t="s">
        <v>152</v>
      </c>
      <c r="U8" s="233" t="s">
        <v>151</v>
      </c>
      <c r="V8" s="233" t="s">
        <v>152</v>
      </c>
      <c r="W8" s="233" t="s">
        <v>151</v>
      </c>
      <c r="X8" s="233" t="s">
        <v>152</v>
      </c>
      <c r="Y8" s="233" t="s">
        <v>151</v>
      </c>
      <c r="Z8" s="233" t="s">
        <v>152</v>
      </c>
      <c r="AA8" s="233" t="s">
        <v>151</v>
      </c>
      <c r="AB8" s="233" t="s">
        <v>152</v>
      </c>
      <c r="AC8" s="233" t="s">
        <v>151</v>
      </c>
      <c r="AD8" s="233" t="s">
        <v>152</v>
      </c>
      <c r="AE8" s="233" t="s">
        <v>151</v>
      </c>
      <c r="AF8" s="233" t="s">
        <v>152</v>
      </c>
      <c r="AG8" s="233" t="s">
        <v>151</v>
      </c>
      <c r="AH8" s="233" t="s">
        <v>152</v>
      </c>
      <c r="AI8" s="233" t="s">
        <v>151</v>
      </c>
      <c r="AJ8" s="233" t="s">
        <v>152</v>
      </c>
      <c r="AK8" s="233" t="s">
        <v>151</v>
      </c>
      <c r="AL8" s="233" t="s">
        <v>152</v>
      </c>
      <c r="AM8" s="233" t="s">
        <v>151</v>
      </c>
      <c r="AN8" s="233" t="s">
        <v>152</v>
      </c>
      <c r="AO8" s="233" t="s">
        <v>151</v>
      </c>
      <c r="AP8" s="233" t="s">
        <v>152</v>
      </c>
      <c r="AQ8" s="233" t="s">
        <v>151</v>
      </c>
      <c r="AR8" s="233" t="s">
        <v>152</v>
      </c>
      <c r="AS8" s="233" t="s">
        <v>151</v>
      </c>
      <c r="AT8" s="233" t="s">
        <v>152</v>
      </c>
      <c r="AU8" s="233" t="s">
        <v>151</v>
      </c>
      <c r="AV8" s="233" t="s">
        <v>152</v>
      </c>
      <c r="AW8" s="233" t="s">
        <v>151</v>
      </c>
      <c r="AX8" s="233" t="s">
        <v>152</v>
      </c>
      <c r="AY8" s="233" t="s">
        <v>151</v>
      </c>
      <c r="AZ8" s="233" t="s">
        <v>152</v>
      </c>
      <c r="BA8" s="233" t="s">
        <v>151</v>
      </c>
      <c r="BB8" s="233" t="s">
        <v>152</v>
      </c>
      <c r="BC8" s="233" t="s">
        <v>151</v>
      </c>
      <c r="BD8" s="233" t="s">
        <v>152</v>
      </c>
      <c r="BE8" s="233" t="s">
        <v>151</v>
      </c>
      <c r="BF8" s="233" t="s">
        <v>152</v>
      </c>
      <c r="BG8" s="233" t="s">
        <v>151</v>
      </c>
      <c r="BH8" s="233" t="s">
        <v>152</v>
      </c>
    </row>
    <row r="9" spans="1:60">
      <c r="B9" s="279" t="s">
        <v>153</v>
      </c>
      <c r="C9" s="264">
        <v>6553151</v>
      </c>
      <c r="D9" s="264">
        <v>4953510</v>
      </c>
      <c r="E9" s="264">
        <v>5804239</v>
      </c>
      <c r="F9" s="264">
        <v>4380948</v>
      </c>
      <c r="G9" s="264">
        <v>5183460</v>
      </c>
      <c r="H9" s="264">
        <v>3746013</v>
      </c>
      <c r="I9" s="264">
        <v>4498929</v>
      </c>
      <c r="J9" s="280">
        <v>3224243</v>
      </c>
      <c r="K9" s="269">
        <v>5027587</v>
      </c>
      <c r="L9" s="170">
        <v>3774079</v>
      </c>
      <c r="M9" s="170">
        <v>4405941</v>
      </c>
      <c r="N9" s="170">
        <v>3278088</v>
      </c>
      <c r="O9" s="170">
        <v>4237879</v>
      </c>
      <c r="P9" s="170">
        <v>3017753</v>
      </c>
      <c r="Q9" s="170">
        <v>3948461</v>
      </c>
      <c r="R9" s="170">
        <v>2815763</v>
      </c>
      <c r="S9" s="170">
        <v>4394241</v>
      </c>
      <c r="T9" s="170">
        <v>3251046</v>
      </c>
      <c r="U9" s="170">
        <v>4141718</v>
      </c>
      <c r="V9" s="170">
        <v>3273036</v>
      </c>
      <c r="W9" s="170">
        <v>4000496</v>
      </c>
      <c r="X9" s="170">
        <v>2960083</v>
      </c>
      <c r="Y9" s="170">
        <v>3413124</v>
      </c>
      <c r="Z9" s="170">
        <v>2489424</v>
      </c>
      <c r="AA9" s="170">
        <v>3540214</v>
      </c>
      <c r="AB9" s="170">
        <v>2704611</v>
      </c>
      <c r="AC9" s="170">
        <v>3099429</v>
      </c>
      <c r="AD9" s="170">
        <v>2337189</v>
      </c>
      <c r="AE9" s="170">
        <v>3040550</v>
      </c>
      <c r="AF9" s="170">
        <v>2233815</v>
      </c>
      <c r="AG9" s="170">
        <v>2563769</v>
      </c>
      <c r="AH9" s="170">
        <v>1786895</v>
      </c>
      <c r="AI9" s="170">
        <v>2819314</v>
      </c>
      <c r="AJ9" s="170">
        <v>2095870</v>
      </c>
      <c r="AK9" s="170">
        <v>2487069</v>
      </c>
      <c r="AL9" s="170">
        <v>1994272</v>
      </c>
      <c r="AM9" s="170">
        <v>2356188</v>
      </c>
      <c r="AN9" s="170">
        <v>1733933</v>
      </c>
      <c r="AO9" s="170">
        <v>2138224</v>
      </c>
      <c r="AP9" s="170">
        <v>1627952</v>
      </c>
      <c r="AQ9" s="170">
        <v>2395594</v>
      </c>
      <c r="AR9" s="170">
        <v>1875048</v>
      </c>
      <c r="AS9" s="170">
        <v>2146680</v>
      </c>
      <c r="AT9" s="170">
        <v>1706208</v>
      </c>
      <c r="AU9" s="170">
        <v>2061452</v>
      </c>
      <c r="AV9" s="170">
        <v>1577203</v>
      </c>
      <c r="AW9" s="170">
        <v>1736451</v>
      </c>
      <c r="AX9" s="170">
        <v>1344537</v>
      </c>
      <c r="AY9" s="170">
        <v>2020883</v>
      </c>
      <c r="AZ9" s="170">
        <v>1643303</v>
      </c>
      <c r="BA9" s="170">
        <v>1939719</v>
      </c>
      <c r="BB9" s="170">
        <v>1532197</v>
      </c>
      <c r="BC9" s="170">
        <v>1595582</v>
      </c>
      <c r="BD9" s="170">
        <v>1266260</v>
      </c>
      <c r="BE9" s="170">
        <v>1578730</v>
      </c>
      <c r="BF9" s="170">
        <v>1203131</v>
      </c>
      <c r="BG9" s="170">
        <v>1863051</v>
      </c>
      <c r="BH9" s="170">
        <v>1494679</v>
      </c>
    </row>
    <row r="10" spans="1:60">
      <c r="B10" s="281" t="s">
        <v>154</v>
      </c>
      <c r="C10" s="265">
        <v>469811</v>
      </c>
      <c r="D10" s="265">
        <v>493951</v>
      </c>
      <c r="E10" s="265">
        <v>471455</v>
      </c>
      <c r="F10" s="265">
        <v>504568</v>
      </c>
      <c r="G10" s="265">
        <v>614414</v>
      </c>
      <c r="H10" s="265">
        <v>683345</v>
      </c>
      <c r="I10" s="265">
        <v>616249</v>
      </c>
      <c r="J10" s="282">
        <v>662939</v>
      </c>
      <c r="K10" s="270">
        <v>747698</v>
      </c>
      <c r="L10" s="171">
        <v>777747</v>
      </c>
      <c r="M10" s="171">
        <v>802461</v>
      </c>
      <c r="N10" s="171">
        <v>824065</v>
      </c>
      <c r="O10" s="171">
        <v>1091697</v>
      </c>
      <c r="P10" s="171">
        <v>1080555</v>
      </c>
      <c r="Q10" s="171">
        <v>857201</v>
      </c>
      <c r="R10" s="171">
        <v>863327</v>
      </c>
      <c r="S10" s="171">
        <v>913629</v>
      </c>
      <c r="T10" s="171">
        <v>923147</v>
      </c>
      <c r="U10" s="171">
        <v>745052</v>
      </c>
      <c r="V10" s="171">
        <v>739741</v>
      </c>
      <c r="W10" s="171">
        <v>833474</v>
      </c>
      <c r="X10" s="171">
        <v>820854</v>
      </c>
      <c r="Y10" s="171">
        <v>661253</v>
      </c>
      <c r="Z10" s="171">
        <v>654067</v>
      </c>
      <c r="AA10" s="171">
        <v>675412</v>
      </c>
      <c r="AB10" s="171">
        <v>662828</v>
      </c>
      <c r="AC10" s="171">
        <v>664787</v>
      </c>
      <c r="AD10" s="171">
        <v>642905</v>
      </c>
      <c r="AE10" s="171">
        <v>765530</v>
      </c>
      <c r="AF10" s="171">
        <v>751623</v>
      </c>
      <c r="AG10" s="171">
        <v>674928</v>
      </c>
      <c r="AH10" s="171">
        <v>665840</v>
      </c>
      <c r="AI10" s="171">
        <v>585334</v>
      </c>
      <c r="AJ10" s="171">
        <v>593081</v>
      </c>
      <c r="AK10" s="171">
        <v>539986</v>
      </c>
      <c r="AL10" s="171">
        <v>558919</v>
      </c>
      <c r="AM10" s="171">
        <v>554093</v>
      </c>
      <c r="AN10" s="171">
        <v>573579</v>
      </c>
      <c r="AO10" s="171">
        <v>485752</v>
      </c>
      <c r="AP10" s="171">
        <v>498326</v>
      </c>
      <c r="AQ10" s="171">
        <v>302038</v>
      </c>
      <c r="AR10" s="171">
        <v>315739</v>
      </c>
      <c r="AS10" s="171">
        <v>303233</v>
      </c>
      <c r="AT10" s="171">
        <v>299506</v>
      </c>
      <c r="AU10" s="171">
        <v>263185</v>
      </c>
      <c r="AV10" s="171">
        <v>274091</v>
      </c>
      <c r="AW10" s="171">
        <v>162874</v>
      </c>
      <c r="AX10" s="171">
        <v>179880</v>
      </c>
      <c r="AY10" s="171">
        <v>172285</v>
      </c>
      <c r="AZ10" s="171">
        <v>171594</v>
      </c>
      <c r="BA10" s="171">
        <v>164541</v>
      </c>
      <c r="BB10" s="171">
        <v>168271</v>
      </c>
      <c r="BC10" s="171">
        <v>132183</v>
      </c>
      <c r="BD10" s="171">
        <v>157261</v>
      </c>
      <c r="BE10" s="171">
        <v>126465</v>
      </c>
      <c r="BF10" s="171">
        <v>137188</v>
      </c>
      <c r="BG10" s="171">
        <v>132145</v>
      </c>
      <c r="BH10" s="171">
        <v>132113</v>
      </c>
    </row>
    <row r="11" spans="1:60">
      <c r="B11" s="281" t="s">
        <v>155</v>
      </c>
      <c r="C11" s="265">
        <v>0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82">
        <v>0</v>
      </c>
      <c r="K11" s="270">
        <v>0</v>
      </c>
      <c r="L11" s="171">
        <v>0</v>
      </c>
      <c r="M11" s="171">
        <v>0</v>
      </c>
      <c r="N11" s="171">
        <v>0</v>
      </c>
      <c r="O11" s="171">
        <v>577</v>
      </c>
      <c r="P11" s="171">
        <v>0</v>
      </c>
      <c r="Q11" s="171">
        <v>544</v>
      </c>
      <c r="R11" s="171">
        <v>0</v>
      </c>
      <c r="S11" s="171">
        <v>1064</v>
      </c>
      <c r="T11" s="171">
        <v>0</v>
      </c>
      <c r="U11" s="171">
        <v>1013</v>
      </c>
      <c r="V11" s="171">
        <v>0</v>
      </c>
      <c r="W11" s="171">
        <v>1487</v>
      </c>
      <c r="X11" s="171">
        <v>0</v>
      </c>
      <c r="Y11" s="171">
        <v>1415</v>
      </c>
      <c r="Z11" s="171">
        <v>0</v>
      </c>
      <c r="AA11" s="171">
        <v>1842</v>
      </c>
      <c r="AB11" s="171">
        <v>0</v>
      </c>
      <c r="AC11" s="171">
        <v>1770</v>
      </c>
      <c r="AD11" s="171">
        <v>0</v>
      </c>
      <c r="AE11" s="171">
        <v>2185</v>
      </c>
      <c r="AF11" s="171">
        <v>0</v>
      </c>
      <c r="AG11" s="171">
        <v>0</v>
      </c>
      <c r="AH11" s="171">
        <v>0</v>
      </c>
      <c r="AI11" s="171">
        <v>0</v>
      </c>
      <c r="AJ11" s="171">
        <v>0</v>
      </c>
      <c r="AK11" s="171">
        <v>0</v>
      </c>
      <c r="AL11" s="171">
        <v>0</v>
      </c>
      <c r="AM11" s="171">
        <v>0</v>
      </c>
      <c r="AN11" s="171">
        <v>0</v>
      </c>
      <c r="AO11" s="171">
        <v>0</v>
      </c>
      <c r="AP11" s="171">
        <v>0</v>
      </c>
      <c r="AQ11" s="171">
        <v>0</v>
      </c>
      <c r="AR11" s="171">
        <v>0</v>
      </c>
      <c r="AS11" s="171">
        <v>0</v>
      </c>
      <c r="AT11" s="171">
        <v>0</v>
      </c>
      <c r="AU11" s="171">
        <v>0</v>
      </c>
      <c r="AV11" s="171">
        <v>0</v>
      </c>
      <c r="AW11" s="171">
        <v>0</v>
      </c>
      <c r="AX11" s="171">
        <v>0</v>
      </c>
      <c r="AY11" s="171">
        <v>0</v>
      </c>
      <c r="AZ11" s="171">
        <v>0</v>
      </c>
      <c r="BA11" s="171">
        <v>0</v>
      </c>
      <c r="BB11" s="171">
        <v>0</v>
      </c>
      <c r="BC11" s="171">
        <v>0</v>
      </c>
      <c r="BD11" s="171">
        <v>0</v>
      </c>
      <c r="BE11" s="171">
        <v>0</v>
      </c>
      <c r="BF11" s="171">
        <v>0</v>
      </c>
      <c r="BG11" s="171">
        <v>0</v>
      </c>
      <c r="BH11" s="171">
        <v>0</v>
      </c>
    </row>
    <row r="12" spans="1:60">
      <c r="B12" s="283" t="s">
        <v>156</v>
      </c>
      <c r="C12" s="266">
        <v>112543</v>
      </c>
      <c r="D12" s="266">
        <v>107782</v>
      </c>
      <c r="E12" s="266">
        <v>96705</v>
      </c>
      <c r="F12" s="266">
        <v>92461</v>
      </c>
      <c r="G12" s="266">
        <v>75058</v>
      </c>
      <c r="H12" s="266">
        <v>71833</v>
      </c>
      <c r="I12" s="266">
        <v>46314</v>
      </c>
      <c r="J12" s="284">
        <v>44140</v>
      </c>
      <c r="K12" s="271">
        <v>5007</v>
      </c>
      <c r="L12" s="173">
        <v>5216</v>
      </c>
      <c r="M12" s="173">
        <v>201</v>
      </c>
      <c r="N12" s="173">
        <v>585</v>
      </c>
      <c r="O12" s="173">
        <v>367</v>
      </c>
      <c r="P12" s="173">
        <v>658</v>
      </c>
      <c r="Q12" s="173">
        <v>361</v>
      </c>
      <c r="R12" s="173">
        <v>646</v>
      </c>
      <c r="S12" s="173">
        <v>505</v>
      </c>
      <c r="T12" s="173">
        <v>1115</v>
      </c>
      <c r="U12" s="173">
        <v>494</v>
      </c>
      <c r="V12" s="173">
        <v>1091</v>
      </c>
      <c r="W12" s="173">
        <v>592</v>
      </c>
      <c r="X12" s="173">
        <v>1177</v>
      </c>
      <c r="Y12" s="173">
        <v>587</v>
      </c>
      <c r="Z12" s="173">
        <v>1168</v>
      </c>
      <c r="AA12" s="173">
        <v>1746</v>
      </c>
      <c r="AB12" s="173">
        <v>1656</v>
      </c>
      <c r="AC12" s="173">
        <v>1729</v>
      </c>
      <c r="AD12" s="173">
        <v>1641</v>
      </c>
      <c r="AE12" s="173">
        <v>1830</v>
      </c>
      <c r="AF12" s="173">
        <v>1746</v>
      </c>
      <c r="AG12" s="173">
        <v>3254</v>
      </c>
      <c r="AH12" s="173">
        <v>3172</v>
      </c>
      <c r="AI12" s="173">
        <v>3367</v>
      </c>
      <c r="AJ12" s="173">
        <v>3219</v>
      </c>
      <c r="AK12" s="173">
        <v>3694</v>
      </c>
      <c r="AL12" s="173">
        <v>3552</v>
      </c>
      <c r="AM12" s="173">
        <v>5741</v>
      </c>
      <c r="AN12" s="173">
        <v>5545</v>
      </c>
      <c r="AO12" s="173">
        <v>5955</v>
      </c>
      <c r="AP12" s="173">
        <v>5765</v>
      </c>
      <c r="AQ12" s="173">
        <v>6610</v>
      </c>
      <c r="AR12" s="173">
        <v>6295</v>
      </c>
      <c r="AS12" s="173">
        <v>6417</v>
      </c>
      <c r="AT12" s="173">
        <v>6119</v>
      </c>
      <c r="AU12" s="173">
        <v>5648</v>
      </c>
      <c r="AV12" s="173">
        <v>5408</v>
      </c>
      <c r="AW12" s="173">
        <v>5708</v>
      </c>
      <c r="AX12" s="173">
        <v>5457</v>
      </c>
      <c r="AY12" s="173">
        <v>7065</v>
      </c>
      <c r="AZ12" s="173">
        <v>6703</v>
      </c>
      <c r="BA12" s="173">
        <v>7364</v>
      </c>
      <c r="BB12" s="173">
        <v>6983</v>
      </c>
      <c r="BC12" s="173">
        <v>7736</v>
      </c>
      <c r="BD12" s="173">
        <v>7340</v>
      </c>
      <c r="BE12" s="173">
        <v>8009</v>
      </c>
      <c r="BF12" s="173">
        <v>7606</v>
      </c>
      <c r="BG12" s="173">
        <v>9484</v>
      </c>
      <c r="BH12" s="173">
        <v>8964</v>
      </c>
    </row>
    <row r="13" spans="1:60">
      <c r="B13" s="285" t="s">
        <v>157</v>
      </c>
      <c r="C13" s="286">
        <v>7135505</v>
      </c>
      <c r="D13" s="286">
        <v>5555243</v>
      </c>
      <c r="E13" s="286">
        <v>6372399</v>
      </c>
      <c r="F13" s="286">
        <v>4977977</v>
      </c>
      <c r="G13" s="286">
        <v>5872932</v>
      </c>
      <c r="H13" s="286">
        <v>4501191</v>
      </c>
      <c r="I13" s="286">
        <v>5161492</v>
      </c>
      <c r="J13" s="287">
        <v>3931322</v>
      </c>
      <c r="K13" s="272">
        <v>5780292</v>
      </c>
      <c r="L13" s="175">
        <v>4557042</v>
      </c>
      <c r="M13" s="175">
        <v>5208603</v>
      </c>
      <c r="N13" s="175">
        <v>4102738</v>
      </c>
      <c r="O13" s="175">
        <v>5330520</v>
      </c>
      <c r="P13" s="175">
        <v>4098966</v>
      </c>
      <c r="Q13" s="175">
        <v>4806567</v>
      </c>
      <c r="R13" s="175">
        <v>3679736</v>
      </c>
      <c r="S13" s="175">
        <v>5309439</v>
      </c>
      <c r="T13" s="175">
        <v>4175308</v>
      </c>
      <c r="U13" s="175">
        <v>4888277</v>
      </c>
      <c r="V13" s="175">
        <v>4013868</v>
      </c>
      <c r="W13" s="175">
        <v>4836049</v>
      </c>
      <c r="X13" s="175">
        <v>3782114</v>
      </c>
      <c r="Y13" s="175">
        <v>4076379</v>
      </c>
      <c r="Z13" s="175">
        <v>3144659</v>
      </c>
      <c r="AA13" s="175">
        <v>4219214</v>
      </c>
      <c r="AB13" s="175">
        <v>3369095</v>
      </c>
      <c r="AC13" s="175">
        <v>3767715</v>
      </c>
      <c r="AD13" s="175">
        <v>2981735</v>
      </c>
      <c r="AE13" s="175">
        <v>3810095</v>
      </c>
      <c r="AF13" s="175">
        <v>2987184</v>
      </c>
      <c r="AG13" s="175">
        <v>3241951</v>
      </c>
      <c r="AH13" s="175">
        <v>2455907</v>
      </c>
      <c r="AI13" s="175">
        <v>3408015</v>
      </c>
      <c r="AJ13" s="175">
        <v>2692170</v>
      </c>
      <c r="AK13" s="175">
        <v>3030749</v>
      </c>
      <c r="AL13" s="175">
        <v>2556743</v>
      </c>
      <c r="AM13" s="175">
        <v>2916188</v>
      </c>
      <c r="AN13" s="175">
        <v>2313057</v>
      </c>
      <c r="AO13" s="175">
        <v>2630090</v>
      </c>
      <c r="AP13" s="175">
        <v>2132043</v>
      </c>
      <c r="AQ13" s="175">
        <v>2704397</v>
      </c>
      <c r="AR13" s="175">
        <v>2197082</v>
      </c>
      <c r="AS13" s="175">
        <v>2456480</v>
      </c>
      <c r="AT13" s="175">
        <v>2011833</v>
      </c>
      <c r="AU13" s="175">
        <v>2330587</v>
      </c>
      <c r="AV13" s="175">
        <v>1856702</v>
      </c>
      <c r="AW13" s="175">
        <v>1905325</v>
      </c>
      <c r="AX13" s="175">
        <v>1529874</v>
      </c>
      <c r="AY13" s="175">
        <v>2200520</v>
      </c>
      <c r="AZ13" s="175">
        <v>1821600</v>
      </c>
      <c r="BA13" s="175">
        <v>2111898</v>
      </c>
      <c r="BB13" s="175">
        <v>1707451</v>
      </c>
      <c r="BC13" s="175">
        <v>1735972</v>
      </c>
      <c r="BD13" s="175">
        <v>1430861</v>
      </c>
      <c r="BE13" s="175">
        <v>1713871</v>
      </c>
      <c r="BF13" s="175">
        <v>1347925</v>
      </c>
      <c r="BG13" s="175">
        <v>2005558</v>
      </c>
      <c r="BH13" s="175">
        <v>1635756</v>
      </c>
    </row>
    <row r="14" spans="1:60">
      <c r="C14"/>
      <c r="D14"/>
      <c r="E14"/>
      <c r="F14"/>
      <c r="G14"/>
      <c r="H14"/>
      <c r="I14"/>
      <c r="J14"/>
      <c r="K14"/>
      <c r="L14"/>
    </row>
    <row r="15" spans="1:60">
      <c r="C15"/>
      <c r="D15"/>
      <c r="E15"/>
      <c r="F15"/>
      <c r="G15"/>
      <c r="H15"/>
      <c r="I15"/>
      <c r="J15"/>
      <c r="K15"/>
      <c r="L15"/>
    </row>
    <row r="16" spans="1:60">
      <c r="C16" s="77"/>
      <c r="D16"/>
      <c r="E16" s="77"/>
      <c r="F16"/>
      <c r="G16" s="77"/>
      <c r="H16"/>
      <c r="I16"/>
      <c r="J16"/>
      <c r="K16"/>
      <c r="L16"/>
    </row>
    <row r="17" spans="1:60">
      <c r="B17" s="35" t="s">
        <v>160</v>
      </c>
      <c r="C17"/>
      <c r="D17"/>
      <c r="E17"/>
      <c r="F17"/>
      <c r="G17"/>
      <c r="H17"/>
      <c r="I17"/>
      <c r="J17"/>
      <c r="K17"/>
      <c r="L17"/>
    </row>
    <row r="18" spans="1:60">
      <c r="C18"/>
      <c r="D18"/>
      <c r="E18"/>
      <c r="F18" s="66"/>
      <c r="G18"/>
      <c r="H18" s="34"/>
      <c r="I18"/>
      <c r="J18" s="34"/>
      <c r="K18"/>
      <c r="L18"/>
      <c r="P18" s="34"/>
      <c r="BH18" s="34" t="s">
        <v>69</v>
      </c>
    </row>
    <row r="19" spans="1:60" ht="15.75" thickBot="1">
      <c r="B19" s="206"/>
      <c r="C19" s="310">
        <v>42825</v>
      </c>
      <c r="D19" s="316"/>
      <c r="E19" s="310">
        <v>42735</v>
      </c>
      <c r="F19" s="311"/>
      <c r="G19" s="310">
        <v>42643</v>
      </c>
      <c r="H19" s="311"/>
      <c r="I19" s="310">
        <v>42551</v>
      </c>
      <c r="J19" s="311"/>
      <c r="K19" s="310">
        <v>42460</v>
      </c>
      <c r="L19" s="311"/>
      <c r="M19" s="310">
        <v>42369</v>
      </c>
      <c r="N19" s="311"/>
      <c r="O19" s="312">
        <v>42277</v>
      </c>
      <c r="P19" s="313"/>
      <c r="Q19" s="312">
        <v>42185</v>
      </c>
      <c r="R19" s="313"/>
      <c r="S19" s="312">
        <v>42094</v>
      </c>
      <c r="T19" s="313"/>
      <c r="U19" s="312">
        <v>42004</v>
      </c>
      <c r="V19" s="313"/>
      <c r="W19" s="312">
        <v>41912</v>
      </c>
      <c r="X19" s="313"/>
      <c r="Y19" s="312">
        <v>41820</v>
      </c>
      <c r="Z19" s="313"/>
      <c r="AA19" s="314">
        <v>41729</v>
      </c>
      <c r="AB19" s="315"/>
      <c r="AC19" s="312">
        <v>41639</v>
      </c>
      <c r="AD19" s="313"/>
      <c r="AE19" s="312">
        <v>41547</v>
      </c>
      <c r="AF19" s="313"/>
      <c r="AG19" s="314">
        <v>41455</v>
      </c>
      <c r="AH19" s="315"/>
      <c r="AI19" s="312">
        <v>41364</v>
      </c>
      <c r="AJ19" s="313"/>
      <c r="AK19" s="312">
        <v>41274</v>
      </c>
      <c r="AL19" s="313"/>
      <c r="AM19" s="314">
        <v>41182</v>
      </c>
      <c r="AN19" s="315"/>
      <c r="AO19" s="312">
        <v>41090</v>
      </c>
      <c r="AP19" s="313"/>
      <c r="AQ19" s="312">
        <v>40999</v>
      </c>
      <c r="AR19" s="313"/>
      <c r="AS19" s="314">
        <v>40908</v>
      </c>
      <c r="AT19" s="315"/>
      <c r="AU19" s="312">
        <v>40816</v>
      </c>
      <c r="AV19" s="313"/>
      <c r="AW19" s="314">
        <v>40724</v>
      </c>
      <c r="AX19" s="315"/>
      <c r="AY19" s="312">
        <v>40633</v>
      </c>
      <c r="AZ19" s="313"/>
      <c r="BA19" s="312">
        <v>40543</v>
      </c>
      <c r="BB19" s="313"/>
      <c r="BC19" s="312">
        <v>40451</v>
      </c>
      <c r="BD19" s="313"/>
      <c r="BE19" s="312">
        <v>40359</v>
      </c>
      <c r="BF19" s="313"/>
      <c r="BG19" s="312">
        <v>40268</v>
      </c>
      <c r="BH19" s="313"/>
    </row>
    <row r="20" spans="1:60" ht="15.75" thickBot="1">
      <c r="B20" s="71"/>
      <c r="C20" s="52" t="s">
        <v>151</v>
      </c>
      <c r="D20" s="52" t="s">
        <v>152</v>
      </c>
      <c r="E20" s="52" t="s">
        <v>151</v>
      </c>
      <c r="F20" s="52" t="s">
        <v>152</v>
      </c>
      <c r="G20" s="52" t="s">
        <v>151</v>
      </c>
      <c r="H20" s="52" t="s">
        <v>152</v>
      </c>
      <c r="I20" s="52" t="s">
        <v>151</v>
      </c>
      <c r="J20" s="52" t="s">
        <v>152</v>
      </c>
      <c r="K20" s="52" t="s">
        <v>151</v>
      </c>
      <c r="L20" s="52" t="s">
        <v>152</v>
      </c>
      <c r="M20" s="52" t="s">
        <v>151</v>
      </c>
      <c r="N20" s="52" t="s">
        <v>152</v>
      </c>
      <c r="O20" s="52" t="s">
        <v>151</v>
      </c>
      <c r="P20" s="52" t="s">
        <v>152</v>
      </c>
      <c r="Q20" s="52" t="s">
        <v>151</v>
      </c>
      <c r="R20" s="52" t="s">
        <v>152</v>
      </c>
      <c r="S20" s="52" t="s">
        <v>151</v>
      </c>
      <c r="T20" s="52" t="s">
        <v>152</v>
      </c>
      <c r="U20" s="52" t="s">
        <v>151</v>
      </c>
      <c r="V20" s="52" t="s">
        <v>152</v>
      </c>
      <c r="W20" s="52" t="s">
        <v>151</v>
      </c>
      <c r="X20" s="52" t="s">
        <v>152</v>
      </c>
      <c r="Y20" s="52" t="s">
        <v>151</v>
      </c>
      <c r="Z20" s="52" t="s">
        <v>152</v>
      </c>
      <c r="AA20" s="52" t="s">
        <v>151</v>
      </c>
      <c r="AB20" s="52" t="s">
        <v>152</v>
      </c>
      <c r="AC20" s="52" t="s">
        <v>151</v>
      </c>
      <c r="AD20" s="52" t="s">
        <v>152</v>
      </c>
      <c r="AE20" s="52" t="s">
        <v>151</v>
      </c>
      <c r="AF20" s="52" t="s">
        <v>152</v>
      </c>
      <c r="AG20" s="52" t="s">
        <v>151</v>
      </c>
      <c r="AH20" s="52" t="s">
        <v>152</v>
      </c>
      <c r="AI20" s="52" t="s">
        <v>151</v>
      </c>
      <c r="AJ20" s="52" t="s">
        <v>152</v>
      </c>
      <c r="AK20" s="52" t="s">
        <v>151</v>
      </c>
      <c r="AL20" s="52" t="s">
        <v>152</v>
      </c>
      <c r="AM20" s="52" t="s">
        <v>151</v>
      </c>
      <c r="AN20" s="52" t="s">
        <v>152</v>
      </c>
      <c r="AO20" s="52" t="s">
        <v>151</v>
      </c>
      <c r="AP20" s="52" t="s">
        <v>152</v>
      </c>
      <c r="AQ20" s="52" t="s">
        <v>151</v>
      </c>
      <c r="AR20" s="52" t="s">
        <v>152</v>
      </c>
      <c r="AS20" s="52" t="s">
        <v>151</v>
      </c>
      <c r="AT20" s="52" t="s">
        <v>152</v>
      </c>
      <c r="AU20" s="52" t="s">
        <v>151</v>
      </c>
      <c r="AV20" s="52" t="s">
        <v>152</v>
      </c>
      <c r="AW20" s="52" t="s">
        <v>151</v>
      </c>
      <c r="AX20" s="52" t="s">
        <v>152</v>
      </c>
      <c r="AY20" s="52" t="s">
        <v>151</v>
      </c>
      <c r="AZ20" s="52" t="s">
        <v>152</v>
      </c>
      <c r="BA20" s="52" t="s">
        <v>151</v>
      </c>
      <c r="BB20" s="52" t="s">
        <v>152</v>
      </c>
      <c r="BC20" s="52" t="s">
        <v>151</v>
      </c>
      <c r="BD20" s="52" t="s">
        <v>152</v>
      </c>
      <c r="BE20" s="52" t="s">
        <v>151</v>
      </c>
      <c r="BF20" s="52" t="s">
        <v>152</v>
      </c>
      <c r="BG20" s="52" t="s">
        <v>151</v>
      </c>
      <c r="BH20" s="52" t="s">
        <v>152</v>
      </c>
    </row>
    <row r="21" spans="1:60">
      <c r="B21" s="169" t="s">
        <v>158</v>
      </c>
      <c r="C21" s="170">
        <v>455750</v>
      </c>
      <c r="D21" s="170">
        <v>424656</v>
      </c>
      <c r="E21" s="170">
        <v>471455</v>
      </c>
      <c r="F21" s="170">
        <v>433481</v>
      </c>
      <c r="G21" s="170">
        <v>596684</v>
      </c>
      <c r="H21" s="170">
        <v>607712</v>
      </c>
      <c r="I21" s="170">
        <v>606518</v>
      </c>
      <c r="J21" s="170">
        <v>592521</v>
      </c>
      <c r="K21" s="170">
        <v>747698</v>
      </c>
      <c r="L21" s="170">
        <v>699943</v>
      </c>
      <c r="M21" s="170">
        <v>802461</v>
      </c>
      <c r="N21" s="170">
        <v>743333</v>
      </c>
      <c r="O21" s="170">
        <v>1042290</v>
      </c>
      <c r="P21" s="170">
        <v>988386</v>
      </c>
      <c r="Q21" s="170">
        <v>817963</v>
      </c>
      <c r="R21" s="170">
        <v>779676</v>
      </c>
      <c r="S21" s="170">
        <v>892439</v>
      </c>
      <c r="T21" s="170">
        <v>832166</v>
      </c>
      <c r="U21" s="170">
        <v>723383</v>
      </c>
      <c r="V21" s="170">
        <v>668939</v>
      </c>
      <c r="W21" s="170">
        <v>809836</v>
      </c>
      <c r="X21" s="170">
        <v>756899</v>
      </c>
      <c r="Y21" s="170">
        <v>652140</v>
      </c>
      <c r="Z21" s="170">
        <v>596987</v>
      </c>
      <c r="AA21" s="170">
        <v>670662</v>
      </c>
      <c r="AB21" s="170">
        <v>604561</v>
      </c>
      <c r="AC21" s="170">
        <v>664787</v>
      </c>
      <c r="AD21" s="170">
        <v>585846</v>
      </c>
      <c r="AE21" s="170">
        <v>745351</v>
      </c>
      <c r="AF21" s="170">
        <v>696247</v>
      </c>
      <c r="AG21" s="170">
        <v>666655</v>
      </c>
      <c r="AH21" s="170">
        <v>605412</v>
      </c>
      <c r="AI21" s="170">
        <v>585334</v>
      </c>
      <c r="AJ21" s="170">
        <v>529646</v>
      </c>
      <c r="AK21" s="170">
        <v>539986</v>
      </c>
      <c r="AL21" s="170">
        <v>488838</v>
      </c>
      <c r="AM21" s="170">
        <v>548000</v>
      </c>
      <c r="AN21" s="170">
        <v>510365</v>
      </c>
      <c r="AO21" s="170">
        <v>479480</v>
      </c>
      <c r="AP21" s="170">
        <v>438017</v>
      </c>
      <c r="AQ21" s="170">
        <v>302038</v>
      </c>
      <c r="AR21" s="170">
        <v>266118</v>
      </c>
      <c r="AS21" s="170">
        <v>286351</v>
      </c>
      <c r="AT21" s="170">
        <v>254284</v>
      </c>
      <c r="AU21" s="170">
        <v>248552</v>
      </c>
      <c r="AV21" s="170">
        <v>238252</v>
      </c>
      <c r="AW21" s="170">
        <v>162874</v>
      </c>
      <c r="AX21" s="170">
        <v>151041</v>
      </c>
      <c r="AY21" s="170">
        <v>167540</v>
      </c>
      <c r="AZ21" s="170">
        <v>142806</v>
      </c>
      <c r="BA21" s="170">
        <v>152957</v>
      </c>
      <c r="BB21" s="170">
        <v>134219</v>
      </c>
      <c r="BC21" s="170">
        <v>132182</v>
      </c>
      <c r="BD21" s="170">
        <v>128142</v>
      </c>
      <c r="BE21" s="170">
        <v>118330</v>
      </c>
      <c r="BF21" s="170">
        <v>111795</v>
      </c>
      <c r="BG21" s="170">
        <v>117784</v>
      </c>
      <c r="BH21" s="170">
        <v>108847</v>
      </c>
    </row>
    <row r="22" spans="1:60">
      <c r="B22" s="172" t="s">
        <v>159</v>
      </c>
      <c r="C22" s="173">
        <v>14061</v>
      </c>
      <c r="D22" s="173">
        <v>0</v>
      </c>
      <c r="E22" s="173">
        <v>0</v>
      </c>
      <c r="F22" s="173">
        <v>0</v>
      </c>
      <c r="G22" s="173">
        <v>17729</v>
      </c>
      <c r="H22" s="173">
        <v>0</v>
      </c>
      <c r="I22" s="173">
        <v>9731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49406</v>
      </c>
      <c r="P22" s="173">
        <v>0</v>
      </c>
      <c r="Q22" s="173">
        <v>39238</v>
      </c>
      <c r="R22" s="173">
        <v>0</v>
      </c>
      <c r="S22" s="173">
        <v>21191</v>
      </c>
      <c r="T22" s="173">
        <v>0</v>
      </c>
      <c r="U22" s="173">
        <v>21669</v>
      </c>
      <c r="V22" s="173">
        <v>0</v>
      </c>
      <c r="W22" s="173">
        <v>23638</v>
      </c>
      <c r="X22" s="173">
        <v>0</v>
      </c>
      <c r="Y22" s="173">
        <v>9113</v>
      </c>
      <c r="Z22" s="173">
        <v>0</v>
      </c>
      <c r="AA22" s="173">
        <v>4750</v>
      </c>
      <c r="AB22" s="173">
        <v>0</v>
      </c>
      <c r="AC22" s="171">
        <v>0</v>
      </c>
      <c r="AD22" s="171">
        <v>0</v>
      </c>
      <c r="AE22" s="171">
        <v>20179</v>
      </c>
      <c r="AF22" s="171">
        <v>0</v>
      </c>
      <c r="AG22" s="171">
        <v>8272</v>
      </c>
      <c r="AH22" s="171">
        <v>0</v>
      </c>
      <c r="AI22" s="171">
        <v>0</v>
      </c>
      <c r="AJ22" s="171">
        <v>0</v>
      </c>
      <c r="AK22" s="171">
        <v>0</v>
      </c>
      <c r="AL22" s="171">
        <v>0</v>
      </c>
      <c r="AM22" s="171">
        <v>6093</v>
      </c>
      <c r="AN22" s="171">
        <v>0</v>
      </c>
      <c r="AO22" s="171">
        <v>6271</v>
      </c>
      <c r="AP22" s="171">
        <v>0</v>
      </c>
      <c r="AQ22" s="171">
        <v>0</v>
      </c>
      <c r="AR22" s="171">
        <v>0</v>
      </c>
      <c r="AS22" s="171">
        <v>16882</v>
      </c>
      <c r="AT22" s="171">
        <v>0</v>
      </c>
      <c r="AU22" s="171">
        <v>14632</v>
      </c>
      <c r="AV22" s="171">
        <v>0</v>
      </c>
      <c r="AW22" s="171">
        <v>0</v>
      </c>
      <c r="AX22" s="171">
        <v>0</v>
      </c>
      <c r="AY22" s="171">
        <v>4744</v>
      </c>
      <c r="AZ22" s="171">
        <v>0</v>
      </c>
      <c r="BA22" s="171">
        <v>11584</v>
      </c>
      <c r="BB22" s="171">
        <v>0</v>
      </c>
      <c r="BC22" s="171">
        <v>0</v>
      </c>
      <c r="BD22" s="171">
        <v>0</v>
      </c>
      <c r="BE22" s="171">
        <v>8134</v>
      </c>
      <c r="BF22" s="171">
        <v>0</v>
      </c>
      <c r="BG22" s="171">
        <v>14362</v>
      </c>
      <c r="BH22" s="171">
        <v>0</v>
      </c>
    </row>
    <row r="23" spans="1:60">
      <c r="B23" s="174" t="s">
        <v>157</v>
      </c>
      <c r="C23" s="175">
        <v>469811</v>
      </c>
      <c r="D23" s="175">
        <v>424656</v>
      </c>
      <c r="E23" s="175">
        <v>471455</v>
      </c>
      <c r="F23" s="175">
        <v>433481</v>
      </c>
      <c r="G23" s="175">
        <v>614413</v>
      </c>
      <c r="H23" s="175">
        <v>607712</v>
      </c>
      <c r="I23" s="175">
        <v>616249</v>
      </c>
      <c r="J23" s="175">
        <v>592521</v>
      </c>
      <c r="K23" s="175">
        <v>747698</v>
      </c>
      <c r="L23" s="175">
        <v>699943</v>
      </c>
      <c r="M23" s="175">
        <v>802461</v>
      </c>
      <c r="N23" s="175">
        <v>743333</v>
      </c>
      <c r="O23" s="175">
        <v>1091696</v>
      </c>
      <c r="P23" s="175">
        <v>988386</v>
      </c>
      <c r="Q23" s="175">
        <v>857201</v>
      </c>
      <c r="R23" s="175">
        <v>779676</v>
      </c>
      <c r="S23" s="175">
        <v>913630</v>
      </c>
      <c r="T23" s="175">
        <v>832166</v>
      </c>
      <c r="U23" s="175">
        <v>745052</v>
      </c>
      <c r="V23" s="175">
        <v>668939</v>
      </c>
      <c r="W23" s="175">
        <v>833474</v>
      </c>
      <c r="X23" s="175">
        <v>756899</v>
      </c>
      <c r="Y23" s="175">
        <v>661253</v>
      </c>
      <c r="Z23" s="175">
        <v>596987</v>
      </c>
      <c r="AA23" s="175">
        <v>675412</v>
      </c>
      <c r="AB23" s="175">
        <v>604561</v>
      </c>
      <c r="AC23" s="175">
        <v>664787</v>
      </c>
      <c r="AD23" s="175">
        <v>585846</v>
      </c>
      <c r="AE23" s="175">
        <v>765530</v>
      </c>
      <c r="AF23" s="175">
        <v>696247</v>
      </c>
      <c r="AG23" s="175">
        <v>674927</v>
      </c>
      <c r="AH23" s="175">
        <v>605412</v>
      </c>
      <c r="AI23" s="175">
        <v>585334</v>
      </c>
      <c r="AJ23" s="175">
        <v>529646</v>
      </c>
      <c r="AK23" s="175">
        <v>539986</v>
      </c>
      <c r="AL23" s="175">
        <v>488838</v>
      </c>
      <c r="AM23" s="175">
        <v>554093</v>
      </c>
      <c r="AN23" s="175">
        <v>510365</v>
      </c>
      <c r="AO23" s="175">
        <v>485751</v>
      </c>
      <c r="AP23" s="175">
        <v>438017</v>
      </c>
      <c r="AQ23" s="175">
        <v>302038</v>
      </c>
      <c r="AR23" s="175">
        <v>266118</v>
      </c>
      <c r="AS23" s="175">
        <v>303233</v>
      </c>
      <c r="AT23" s="175">
        <v>254284</v>
      </c>
      <c r="AU23" s="175">
        <v>263184</v>
      </c>
      <c r="AV23" s="175">
        <v>238252</v>
      </c>
      <c r="AW23" s="175">
        <v>162874</v>
      </c>
      <c r="AX23" s="175">
        <v>151041</v>
      </c>
      <c r="AY23" s="175">
        <v>172284</v>
      </c>
      <c r="AZ23" s="175">
        <v>142806</v>
      </c>
      <c r="BA23" s="175">
        <v>164541</v>
      </c>
      <c r="BB23" s="175">
        <v>134219</v>
      </c>
      <c r="BC23" s="175">
        <v>132182</v>
      </c>
      <c r="BD23" s="175">
        <v>128142</v>
      </c>
      <c r="BE23" s="175">
        <v>126464</v>
      </c>
      <c r="BF23" s="175">
        <v>111795</v>
      </c>
      <c r="BG23" s="175">
        <v>132146</v>
      </c>
      <c r="BH23" s="175">
        <v>108847</v>
      </c>
    </row>
    <row r="26" spans="1:60">
      <c r="A26"/>
      <c r="B26"/>
      <c r="C26"/>
      <c r="D26"/>
      <c r="E26"/>
      <c r="F26"/>
      <c r="G26"/>
      <c r="H26"/>
      <c r="I26"/>
      <c r="J26"/>
      <c r="K26"/>
      <c r="L26"/>
    </row>
    <row r="27" spans="1:60">
      <c r="A27"/>
      <c r="B27"/>
      <c r="C27"/>
      <c r="D27"/>
      <c r="E27"/>
      <c r="F27"/>
      <c r="G27"/>
      <c r="H27"/>
      <c r="I27"/>
      <c r="J27"/>
      <c r="K27"/>
      <c r="L27"/>
    </row>
    <row r="28" spans="1:60">
      <c r="A28"/>
      <c r="B28"/>
      <c r="C28"/>
      <c r="D28"/>
      <c r="E28"/>
      <c r="F28"/>
      <c r="G28"/>
      <c r="H28"/>
      <c r="I28"/>
      <c r="J28"/>
      <c r="K28"/>
      <c r="L28"/>
    </row>
    <row r="29" spans="1:60">
      <c r="A29"/>
      <c r="B29"/>
      <c r="C29"/>
      <c r="D29"/>
      <c r="E29"/>
      <c r="F29"/>
      <c r="G29"/>
      <c r="H29"/>
      <c r="I29"/>
      <c r="J29"/>
      <c r="K29"/>
      <c r="L29"/>
    </row>
    <row r="30" spans="1:60">
      <c r="A30"/>
      <c r="B30"/>
      <c r="C30"/>
      <c r="D30"/>
      <c r="E30"/>
      <c r="F30"/>
      <c r="G30"/>
      <c r="H30"/>
      <c r="I30"/>
      <c r="J30"/>
      <c r="K30"/>
      <c r="L30"/>
    </row>
    <row r="31" spans="1:60">
      <c r="A31"/>
      <c r="B31"/>
      <c r="C31"/>
      <c r="D31"/>
      <c r="E31"/>
      <c r="F31"/>
      <c r="G31"/>
      <c r="H31"/>
      <c r="I31"/>
      <c r="J31"/>
      <c r="K31"/>
      <c r="L31"/>
    </row>
    <row r="32" spans="1:60">
      <c r="A32"/>
      <c r="B32"/>
      <c r="C32"/>
      <c r="D32"/>
      <c r="E32"/>
      <c r="F32"/>
      <c r="G32"/>
      <c r="H32"/>
      <c r="I32"/>
      <c r="J32"/>
      <c r="K32"/>
      <c r="L32"/>
    </row>
    <row r="33" spans="1:12">
      <c r="A33"/>
      <c r="B33"/>
      <c r="C33"/>
      <c r="D33"/>
      <c r="E33"/>
      <c r="F33"/>
      <c r="G33"/>
      <c r="H33"/>
      <c r="I33"/>
      <c r="J33"/>
      <c r="K33"/>
      <c r="L33"/>
    </row>
    <row r="34" spans="1:12">
      <c r="A34"/>
      <c r="B34"/>
      <c r="C34"/>
      <c r="D34"/>
      <c r="E34"/>
      <c r="F34"/>
      <c r="G34"/>
      <c r="H34"/>
      <c r="I34"/>
      <c r="J34"/>
      <c r="K34"/>
      <c r="L34"/>
    </row>
    <row r="35" spans="1:12">
      <c r="A35"/>
      <c r="B35"/>
      <c r="C35"/>
      <c r="D35"/>
      <c r="E35"/>
      <c r="F35"/>
      <c r="G35"/>
      <c r="H35"/>
      <c r="I35"/>
      <c r="J35"/>
      <c r="K35"/>
      <c r="L35"/>
    </row>
    <row r="36" spans="1:12">
      <c r="A36"/>
      <c r="B36"/>
      <c r="C36"/>
      <c r="D36"/>
      <c r="E36"/>
      <c r="F36"/>
      <c r="G36"/>
      <c r="H36"/>
      <c r="I36"/>
      <c r="J36"/>
      <c r="K36"/>
      <c r="L36"/>
    </row>
    <row r="37" spans="1:12">
      <c r="A37"/>
      <c r="B37"/>
      <c r="C37"/>
      <c r="D37"/>
      <c r="E37"/>
      <c r="F37"/>
      <c r="G37"/>
      <c r="H37"/>
      <c r="I37"/>
      <c r="J37"/>
      <c r="K37"/>
      <c r="L37"/>
    </row>
  </sheetData>
  <mergeCells count="58">
    <mergeCell ref="C7:D7"/>
    <mergeCell ref="C19:D19"/>
    <mergeCell ref="E7:F7"/>
    <mergeCell ref="E19:F19"/>
    <mergeCell ref="O7:P7"/>
    <mergeCell ref="O19:P19"/>
    <mergeCell ref="Q7:R7"/>
    <mergeCell ref="Q19:R19"/>
    <mergeCell ref="G7:H7"/>
    <mergeCell ref="G19:H19"/>
    <mergeCell ref="I7:J7"/>
    <mergeCell ref="I19:J19"/>
    <mergeCell ref="K7:L7"/>
    <mergeCell ref="K19:L19"/>
    <mergeCell ref="S7:T7"/>
    <mergeCell ref="S19:T19"/>
    <mergeCell ref="U7:V7"/>
    <mergeCell ref="U19:V19"/>
    <mergeCell ref="BE7:BF7"/>
    <mergeCell ref="AO19:AP19"/>
    <mergeCell ref="AQ19:AR19"/>
    <mergeCell ref="AS19:AT19"/>
    <mergeCell ref="AU19:AV19"/>
    <mergeCell ref="AW19:AX19"/>
    <mergeCell ref="W7:X7"/>
    <mergeCell ref="W19:X19"/>
    <mergeCell ref="AY19:AZ19"/>
    <mergeCell ref="BA19:BB19"/>
    <mergeCell ref="BC19:BD19"/>
    <mergeCell ref="BC7:BD7"/>
    <mergeCell ref="AK7:AL7"/>
    <mergeCell ref="AO7:AP7"/>
    <mergeCell ref="BG19:BH19"/>
    <mergeCell ref="AM19:AN19"/>
    <mergeCell ref="BA7:BB7"/>
    <mergeCell ref="AM7:AN7"/>
    <mergeCell ref="BE19:BF19"/>
    <mergeCell ref="Y7:Z7"/>
    <mergeCell ref="AA7:AB7"/>
    <mergeCell ref="AC7:AD7"/>
    <mergeCell ref="AE7:AF7"/>
    <mergeCell ref="AG7:AH7"/>
    <mergeCell ref="AI7:AJ7"/>
    <mergeCell ref="M7:N7"/>
    <mergeCell ref="M19:N19"/>
    <mergeCell ref="BG7:BH7"/>
    <mergeCell ref="Y19:Z19"/>
    <mergeCell ref="AA19:AB19"/>
    <mergeCell ref="AC19:AD19"/>
    <mergeCell ref="AE19:AF19"/>
    <mergeCell ref="AG19:AH19"/>
    <mergeCell ref="AI19:AJ19"/>
    <mergeCell ref="AK19:AL19"/>
    <mergeCell ref="AQ7:AR7"/>
    <mergeCell ref="AS7:AT7"/>
    <mergeCell ref="AU7:AV7"/>
    <mergeCell ref="AW7:AX7"/>
    <mergeCell ref="AY7:AZ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AO2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RowHeight="15"/>
  <cols>
    <col min="1" max="1" width="2.28515625" style="68" customWidth="1"/>
    <col min="2" max="2" width="55.28515625" customWidth="1"/>
    <col min="3" max="35" width="9.85546875" customWidth="1"/>
  </cols>
  <sheetData>
    <row r="1" spans="1:32" s="68" customFormat="1" ht="11.25"/>
    <row r="2" spans="1:32" s="68" customFormat="1" ht="11.25"/>
    <row r="3" spans="1:32" s="68" customFormat="1" ht="11.25"/>
    <row r="4" spans="1:32" s="68" customFormat="1" ht="11.25"/>
    <row r="5" spans="1:32">
      <c r="A5" s="69"/>
      <c r="B5" s="35" t="s">
        <v>213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32">
      <c r="B6" s="68"/>
      <c r="C6" s="68"/>
      <c r="D6" s="68"/>
      <c r="E6" s="68"/>
      <c r="F6" s="66"/>
      <c r="G6" s="68"/>
      <c r="H6" s="68"/>
      <c r="I6" s="68"/>
      <c r="J6" s="34"/>
      <c r="K6" s="68"/>
      <c r="L6" s="68"/>
      <c r="M6" s="68"/>
      <c r="N6" s="68"/>
      <c r="O6" s="68"/>
      <c r="P6" s="68"/>
      <c r="Q6" s="68"/>
      <c r="R6" s="68"/>
      <c r="S6" s="34"/>
      <c r="AB6" s="34" t="s">
        <v>69</v>
      </c>
    </row>
    <row r="7" spans="1:32">
      <c r="A7" s="69"/>
      <c r="B7" s="220"/>
      <c r="C7" s="314">
        <v>42825</v>
      </c>
      <c r="D7" s="315"/>
      <c r="E7" s="314">
        <v>42735</v>
      </c>
      <c r="F7" s="315"/>
      <c r="G7" s="314">
        <v>42643</v>
      </c>
      <c r="H7" s="315"/>
      <c r="I7" s="314">
        <v>42551</v>
      </c>
      <c r="J7" s="315"/>
      <c r="K7" s="314">
        <v>42460</v>
      </c>
      <c r="L7" s="315"/>
      <c r="M7" s="314">
        <v>42369</v>
      </c>
      <c r="N7" s="315"/>
      <c r="O7" s="314">
        <v>42277</v>
      </c>
      <c r="P7" s="315"/>
      <c r="Q7" s="314">
        <v>42185</v>
      </c>
      <c r="R7" s="315"/>
      <c r="S7" s="314">
        <v>42094</v>
      </c>
      <c r="T7" s="315"/>
      <c r="U7" s="314">
        <v>42004</v>
      </c>
      <c r="V7" s="315"/>
      <c r="W7" s="314">
        <v>41912</v>
      </c>
      <c r="X7" s="315"/>
      <c r="Y7" s="314">
        <v>41820</v>
      </c>
      <c r="Z7" s="315"/>
      <c r="AA7" s="314">
        <v>41729</v>
      </c>
      <c r="AB7" s="315"/>
    </row>
    <row r="8" spans="1:32" ht="23.25" thickBot="1">
      <c r="B8" s="71"/>
      <c r="C8" s="52" t="s">
        <v>210</v>
      </c>
      <c r="D8" s="52" t="s">
        <v>211</v>
      </c>
      <c r="E8" s="52" t="s">
        <v>210</v>
      </c>
      <c r="F8" s="52" t="s">
        <v>211</v>
      </c>
      <c r="G8" s="52" t="s">
        <v>210</v>
      </c>
      <c r="H8" s="52" t="s">
        <v>211</v>
      </c>
      <c r="I8" s="52" t="s">
        <v>210</v>
      </c>
      <c r="J8" s="52" t="s">
        <v>211</v>
      </c>
      <c r="K8" s="52" t="s">
        <v>210</v>
      </c>
      <c r="L8" s="52" t="s">
        <v>211</v>
      </c>
      <c r="M8" s="52" t="s">
        <v>210</v>
      </c>
      <c r="N8" s="52" t="s">
        <v>211</v>
      </c>
      <c r="O8" s="52" t="s">
        <v>210</v>
      </c>
      <c r="P8" s="52" t="s">
        <v>211</v>
      </c>
      <c r="Q8" s="52" t="s">
        <v>210</v>
      </c>
      <c r="R8" s="52" t="s">
        <v>211</v>
      </c>
      <c r="S8" s="52" t="s">
        <v>210</v>
      </c>
      <c r="T8" s="52" t="s">
        <v>211</v>
      </c>
      <c r="U8" s="52" t="s">
        <v>210</v>
      </c>
      <c r="V8" s="52" t="s">
        <v>211</v>
      </c>
      <c r="W8" s="52" t="s">
        <v>210</v>
      </c>
      <c r="X8" s="52" t="s">
        <v>211</v>
      </c>
      <c r="Y8" s="52" t="s">
        <v>210</v>
      </c>
      <c r="Z8" s="52" t="s">
        <v>211</v>
      </c>
      <c r="AA8" s="52" t="s">
        <v>210</v>
      </c>
      <c r="AB8" s="52" t="s">
        <v>211</v>
      </c>
    </row>
    <row r="9" spans="1:32">
      <c r="B9" s="169" t="s">
        <v>153</v>
      </c>
      <c r="C9" s="170">
        <v>52762.050872300002</v>
      </c>
      <c r="D9" s="170">
        <v>-35318.612647200003</v>
      </c>
      <c r="E9" s="170">
        <v>47014.024683799995</v>
      </c>
      <c r="F9" s="170">
        <v>-33248.040590100005</v>
      </c>
      <c r="G9" s="170">
        <v>35558.71</v>
      </c>
      <c r="H9" s="170">
        <v>-31039.89</v>
      </c>
      <c r="I9" s="170">
        <v>30129.16</v>
      </c>
      <c r="J9" s="170">
        <v>-30847.11</v>
      </c>
      <c r="K9" s="170">
        <v>35022.519999999997</v>
      </c>
      <c r="L9" s="170">
        <v>-29726.47</v>
      </c>
      <c r="M9" s="170">
        <v>31675.49</v>
      </c>
      <c r="N9" s="170">
        <v>-26933.95</v>
      </c>
      <c r="O9" s="170">
        <v>33123.54</v>
      </c>
      <c r="P9" s="170">
        <v>-28029.77</v>
      </c>
      <c r="Q9" s="221">
        <v>35401029.240000002</v>
      </c>
      <c r="R9" s="221">
        <v>-29429963.600000001</v>
      </c>
      <c r="S9" s="221">
        <v>34815504.079999998</v>
      </c>
      <c r="T9" s="221">
        <v>-29108070</v>
      </c>
      <c r="U9" s="221">
        <v>33592508.829999998</v>
      </c>
      <c r="V9" s="221">
        <v>-28322193.960000001</v>
      </c>
      <c r="W9" s="170">
        <v>33836</v>
      </c>
      <c r="X9" s="170">
        <v>-28637</v>
      </c>
      <c r="Y9" s="170">
        <v>31795</v>
      </c>
      <c r="Z9" s="170">
        <v>-26870</v>
      </c>
      <c r="AA9" s="170">
        <v>28676</v>
      </c>
      <c r="AB9" s="170">
        <v>-24493</v>
      </c>
    </row>
    <row r="10" spans="1:32">
      <c r="B10" s="47" t="s">
        <v>154</v>
      </c>
      <c r="C10" s="171">
        <v>-16465.590099699999</v>
      </c>
      <c r="D10" s="171">
        <v>23350.439201499998</v>
      </c>
      <c r="E10" s="171">
        <v>-17588.203749</v>
      </c>
      <c r="F10" s="171">
        <v>23460.5603639</v>
      </c>
      <c r="G10" s="171">
        <v>-32546.92</v>
      </c>
      <c r="H10" s="171">
        <v>26670.76</v>
      </c>
      <c r="I10" s="171">
        <v>-30712.31</v>
      </c>
      <c r="J10" s="171">
        <v>24403.84</v>
      </c>
      <c r="K10" s="171">
        <v>-31962.54</v>
      </c>
      <c r="L10" s="171">
        <v>25201.18</v>
      </c>
      <c r="M10" s="171">
        <v>-32484.1</v>
      </c>
      <c r="N10" s="171">
        <v>25416.66</v>
      </c>
      <c r="O10" s="171">
        <v>-36610.080000000002</v>
      </c>
      <c r="P10" s="171">
        <v>29405.06</v>
      </c>
      <c r="Q10" s="25">
        <v>-34418812.259999998</v>
      </c>
      <c r="R10" s="25">
        <v>27622575.829999998</v>
      </c>
      <c r="S10" s="25">
        <v>-38039417.5</v>
      </c>
      <c r="T10" s="25">
        <v>29860198.140000001</v>
      </c>
      <c r="U10" s="25">
        <v>-28619688.170000002</v>
      </c>
      <c r="V10" s="25">
        <v>22355544.350000001</v>
      </c>
      <c r="W10" s="171">
        <v>-25747</v>
      </c>
      <c r="X10" s="171">
        <v>20277</v>
      </c>
      <c r="Y10" s="171">
        <v>-46317</v>
      </c>
      <c r="Z10" s="171">
        <v>18033</v>
      </c>
      <c r="AA10" s="171">
        <v>-48880</v>
      </c>
      <c r="AB10" s="171">
        <v>18434</v>
      </c>
    </row>
    <row r="11" spans="1:32">
      <c r="B11" s="47" t="s">
        <v>155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1.85</v>
      </c>
      <c r="P11" s="171">
        <v>-1.88</v>
      </c>
      <c r="Q11" s="25">
        <v>4508.59</v>
      </c>
      <c r="R11" s="25">
        <v>-4484.32</v>
      </c>
      <c r="S11" s="25">
        <v>10236.5</v>
      </c>
      <c r="T11" s="25">
        <v>-10246.370000000001</v>
      </c>
      <c r="U11" s="25">
        <v>15952.55</v>
      </c>
      <c r="V11" s="25">
        <v>-15953.22</v>
      </c>
      <c r="W11" s="171">
        <v>24</v>
      </c>
      <c r="X11" s="171">
        <v>-23</v>
      </c>
      <c r="Y11" s="171">
        <v>36</v>
      </c>
      <c r="Z11" s="171">
        <v>-31</v>
      </c>
      <c r="AA11" s="171">
        <v>40</v>
      </c>
      <c r="AB11" s="171">
        <v>-38</v>
      </c>
    </row>
    <row r="12" spans="1:32">
      <c r="B12" s="47" t="s">
        <v>156</v>
      </c>
      <c r="C12" s="171">
        <v>329.4727206</v>
      </c>
      <c r="D12" s="171">
        <v>-228.00387510000002</v>
      </c>
      <c r="E12" s="171">
        <v>302.51640639999999</v>
      </c>
      <c r="F12" s="171">
        <v>-210.26517390000001</v>
      </c>
      <c r="G12" s="171">
        <v>210.42</v>
      </c>
      <c r="H12" s="171">
        <v>-167.56</v>
      </c>
      <c r="I12" s="171">
        <v>90.02</v>
      </c>
      <c r="J12" s="171">
        <v>-120.38</v>
      </c>
      <c r="K12" s="171">
        <v>8</v>
      </c>
      <c r="L12" s="171">
        <v>-6.68</v>
      </c>
      <c r="M12" s="171">
        <v>-5.57</v>
      </c>
      <c r="N12" s="171">
        <v>3.89</v>
      </c>
      <c r="O12" s="171">
        <v>-6.45</v>
      </c>
      <c r="P12" s="171">
        <v>4.6500000000000004</v>
      </c>
      <c r="Q12" s="25">
        <v>-11913.57</v>
      </c>
      <c r="R12" s="25">
        <v>8367.99</v>
      </c>
      <c r="S12" s="25">
        <v>-16615.37</v>
      </c>
      <c r="T12" s="25">
        <v>11929.36</v>
      </c>
      <c r="U12" s="25">
        <v>-20985.48</v>
      </c>
      <c r="V12" s="25">
        <v>15859.93</v>
      </c>
      <c r="W12" s="171">
        <v>-28</v>
      </c>
      <c r="X12" s="171">
        <v>22</v>
      </c>
      <c r="Y12" s="171">
        <v>-37</v>
      </c>
      <c r="Z12" s="171">
        <v>29</v>
      </c>
      <c r="AA12" s="171">
        <v>4</v>
      </c>
      <c r="AB12" s="171">
        <v>-3</v>
      </c>
    </row>
    <row r="13" spans="1:32"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43"/>
      <c r="AE13" s="243"/>
      <c r="AF13" s="243"/>
    </row>
    <row r="14" spans="1:32"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43"/>
      <c r="AE14" s="243"/>
      <c r="AF14" s="243"/>
    </row>
    <row r="15" spans="1:32">
      <c r="B15" s="35"/>
      <c r="C15" s="35"/>
      <c r="D15" s="35"/>
      <c r="E15" s="35"/>
      <c r="F15" s="35"/>
      <c r="G15" s="35"/>
      <c r="H15" s="35"/>
      <c r="I15" s="35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</row>
    <row r="16" spans="1:32"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E16" s="34"/>
      <c r="AF16" s="34"/>
    </row>
    <row r="17" spans="2:41">
      <c r="B17" s="220"/>
      <c r="C17" s="314">
        <v>42825</v>
      </c>
      <c r="D17" s="318"/>
      <c r="E17" s="315"/>
      <c r="F17" s="314">
        <v>42735</v>
      </c>
      <c r="G17" s="318"/>
      <c r="H17" s="315"/>
      <c r="I17" s="314">
        <v>42643</v>
      </c>
      <c r="J17" s="318"/>
      <c r="K17" s="315"/>
      <c r="L17" s="314">
        <v>42551</v>
      </c>
      <c r="M17" s="318"/>
      <c r="N17" s="315"/>
      <c r="O17" s="314">
        <v>42460</v>
      </c>
      <c r="P17" s="318"/>
      <c r="Q17" s="315"/>
      <c r="R17" s="314">
        <v>42369</v>
      </c>
      <c r="S17" s="318"/>
      <c r="T17" s="315"/>
      <c r="U17" s="314">
        <v>42277</v>
      </c>
      <c r="V17" s="318"/>
      <c r="W17" s="315"/>
      <c r="X17" s="314">
        <v>42185</v>
      </c>
      <c r="Y17" s="318"/>
      <c r="Z17" s="315"/>
      <c r="AA17" s="314">
        <v>42094</v>
      </c>
      <c r="AB17" s="318"/>
      <c r="AC17" s="315"/>
      <c r="AD17" s="314">
        <v>42004</v>
      </c>
      <c r="AE17" s="318"/>
      <c r="AF17" s="315"/>
      <c r="AG17" s="314">
        <v>41912</v>
      </c>
      <c r="AH17" s="318"/>
      <c r="AI17" s="315"/>
      <c r="AJ17" s="314">
        <v>41820</v>
      </c>
      <c r="AK17" s="318"/>
      <c r="AL17" s="315"/>
      <c r="AM17" s="314">
        <v>41729</v>
      </c>
      <c r="AN17" s="318"/>
      <c r="AO17" s="315"/>
    </row>
    <row r="18" spans="2:41" ht="15.75" thickBot="1">
      <c r="B18" s="71"/>
      <c r="C18" s="222">
        <v>0.05</v>
      </c>
      <c r="D18" s="222">
        <v>0.1</v>
      </c>
      <c r="E18" s="222">
        <v>0.2</v>
      </c>
      <c r="F18" s="222">
        <v>0.05</v>
      </c>
      <c r="G18" s="222">
        <v>0.1</v>
      </c>
      <c r="H18" s="222">
        <v>0.2</v>
      </c>
      <c r="I18" s="222">
        <v>0.05</v>
      </c>
      <c r="J18" s="222">
        <v>0.1</v>
      </c>
      <c r="K18" s="222">
        <v>0.2</v>
      </c>
      <c r="L18" s="222">
        <v>0.05</v>
      </c>
      <c r="M18" s="222">
        <v>0.1</v>
      </c>
      <c r="N18" s="222">
        <v>0.2</v>
      </c>
      <c r="O18" s="222">
        <v>0.05</v>
      </c>
      <c r="P18" s="222">
        <v>0.1</v>
      </c>
      <c r="Q18" s="222">
        <v>0.2</v>
      </c>
      <c r="R18" s="222">
        <v>0.05</v>
      </c>
      <c r="S18" s="222">
        <v>0.1</v>
      </c>
      <c r="T18" s="222">
        <v>0.2</v>
      </c>
      <c r="U18" s="222">
        <v>0.05</v>
      </c>
      <c r="V18" s="222">
        <v>0.1</v>
      </c>
      <c r="W18" s="222">
        <v>0.2</v>
      </c>
      <c r="X18" s="222">
        <v>0.05</v>
      </c>
      <c r="Y18" s="222">
        <v>0.1</v>
      </c>
      <c r="Z18" s="222">
        <v>0.2</v>
      </c>
      <c r="AA18" s="222">
        <v>0.05</v>
      </c>
      <c r="AB18" s="222">
        <v>0.1</v>
      </c>
      <c r="AC18" s="222">
        <v>0.2</v>
      </c>
      <c r="AD18" s="222">
        <v>0.05</v>
      </c>
      <c r="AE18" s="222">
        <v>0.1</v>
      </c>
      <c r="AF18" s="222">
        <v>0.2</v>
      </c>
      <c r="AG18" s="222">
        <v>0.05</v>
      </c>
      <c r="AH18" s="222">
        <v>0.1</v>
      </c>
      <c r="AI18" s="222">
        <v>0.2</v>
      </c>
      <c r="AJ18" s="222">
        <v>0.05</v>
      </c>
      <c r="AK18" s="222">
        <v>0.1</v>
      </c>
      <c r="AL18" s="222">
        <v>0.2</v>
      </c>
      <c r="AM18" s="222">
        <v>0.05</v>
      </c>
      <c r="AN18" s="222">
        <v>0.1</v>
      </c>
      <c r="AO18" s="222">
        <v>0.2</v>
      </c>
    </row>
    <row r="19" spans="2:41">
      <c r="B19" s="169" t="s">
        <v>153</v>
      </c>
      <c r="C19" s="223">
        <v>5.7043999999999997</v>
      </c>
      <c r="D19" s="223">
        <v>12.595499999999999</v>
      </c>
      <c r="E19" s="223">
        <v>31.657599999999999</v>
      </c>
      <c r="F19" s="223">
        <v>5.9610000000000003</v>
      </c>
      <c r="G19" s="223">
        <v>13.187799999999999</v>
      </c>
      <c r="H19" s="223">
        <v>33.366900000000001</v>
      </c>
      <c r="I19" s="223">
        <v>6.1901000000000002</v>
      </c>
      <c r="J19" s="223">
        <v>13.6722</v>
      </c>
      <c r="K19" s="223">
        <v>34.5261</v>
      </c>
      <c r="L19" s="223">
        <v>6.2013999999999996</v>
      </c>
      <c r="M19" s="223">
        <v>13.7052</v>
      </c>
      <c r="N19" s="223">
        <v>34.594999999999999</v>
      </c>
      <c r="O19" s="223">
        <v>6.2018000000000004</v>
      </c>
      <c r="P19" s="223">
        <v>13.6614</v>
      </c>
      <c r="Q19" s="223">
        <v>34.239600000000003</v>
      </c>
      <c r="R19" s="223">
        <v>6.8006000000000002</v>
      </c>
      <c r="S19" s="223">
        <v>15.0517</v>
      </c>
      <c r="T19" s="223">
        <v>38.1599</v>
      </c>
      <c r="U19" s="223">
        <v>6.4934000000000003</v>
      </c>
      <c r="V19" s="223">
        <v>14.3155</v>
      </c>
      <c r="W19" s="223">
        <v>35.886600000000001</v>
      </c>
      <c r="X19" s="223">
        <v>5.9728000000000003</v>
      </c>
      <c r="Y19" s="223">
        <v>13.1328</v>
      </c>
      <c r="Z19" s="223">
        <v>32.794400000000003</v>
      </c>
      <c r="AA19" s="223">
        <v>5.7133000000000003</v>
      </c>
      <c r="AB19" s="223">
        <v>12.5237</v>
      </c>
      <c r="AC19" s="223">
        <v>31.070399999999999</v>
      </c>
      <c r="AD19" s="223">
        <v>5.6620999999999997</v>
      </c>
      <c r="AE19" s="223">
        <v>12.4742</v>
      </c>
      <c r="AF19" s="223">
        <v>31.483899999999998</v>
      </c>
      <c r="AG19" s="223">
        <v>5.22</v>
      </c>
      <c r="AH19" s="223">
        <v>11.4</v>
      </c>
      <c r="AI19" s="223">
        <v>27.87</v>
      </c>
      <c r="AJ19" s="223">
        <v>5.49</v>
      </c>
      <c r="AK19" s="223">
        <v>12.06</v>
      </c>
      <c r="AL19" s="223" t="s">
        <v>212</v>
      </c>
      <c r="AM19" s="223">
        <v>5.61</v>
      </c>
      <c r="AN19" s="223">
        <v>12.39</v>
      </c>
      <c r="AO19" s="223">
        <v>31.07</v>
      </c>
    </row>
    <row r="20" spans="2:41">
      <c r="B20" s="47" t="s">
        <v>154</v>
      </c>
      <c r="C20" s="223">
        <v>-2.6406000000000001</v>
      </c>
      <c r="D20" s="223">
        <v>-4.6749000000000001</v>
      </c>
      <c r="E20" s="171">
        <v>999</v>
      </c>
      <c r="F20" s="223">
        <v>-2.6358999999999999</v>
      </c>
      <c r="G20" s="223">
        <v>-4.6637000000000004</v>
      </c>
      <c r="H20" s="171">
        <v>999</v>
      </c>
      <c r="I20" s="223">
        <v>-2.3416999999999999</v>
      </c>
      <c r="J20" s="223">
        <v>-4.2115</v>
      </c>
      <c r="K20" s="171">
        <v>999</v>
      </c>
      <c r="L20" s="223">
        <v>-2.5200999999999998</v>
      </c>
      <c r="M20" s="223">
        <v>-4.4945000000000004</v>
      </c>
      <c r="N20" s="171">
        <v>-7.4802</v>
      </c>
      <c r="O20" s="223">
        <v>-2.3283</v>
      </c>
      <c r="P20" s="223">
        <v>-4.1786000000000003</v>
      </c>
      <c r="Q20" s="171">
        <v>-7.0125999999999999</v>
      </c>
      <c r="R20" s="223">
        <v>-2.3239000000000001</v>
      </c>
      <c r="S20" s="223">
        <v>-4.1698000000000004</v>
      </c>
      <c r="T20" s="171">
        <v>-6.9912999999999998</v>
      </c>
      <c r="U20" s="223">
        <v>-1.9966999999999999</v>
      </c>
      <c r="V20" s="223">
        <v>-3.6377999999999999</v>
      </c>
      <c r="W20" s="171">
        <v>-6.2275</v>
      </c>
      <c r="X20" s="223">
        <v>-2.1008</v>
      </c>
      <c r="Y20" s="223">
        <v>-3.8100999999999998</v>
      </c>
      <c r="Z20" s="171">
        <v>-6.4837999999999996</v>
      </c>
      <c r="AA20" s="223">
        <v>-1.8574999999999999</v>
      </c>
      <c r="AB20" s="223">
        <v>-3.4011999999999998</v>
      </c>
      <c r="AC20" s="171">
        <v>999</v>
      </c>
      <c r="AD20" s="223">
        <v>-2.2389000000000001</v>
      </c>
      <c r="AE20" s="223">
        <v>-4.0312999999999999</v>
      </c>
      <c r="AF20" s="171">
        <v>999</v>
      </c>
      <c r="AG20" s="223">
        <v>-2.3199999999999998</v>
      </c>
      <c r="AH20" s="223">
        <v>-4.17</v>
      </c>
      <c r="AI20" s="171">
        <v>999</v>
      </c>
      <c r="AJ20" s="223">
        <v>-2.5299999999999998</v>
      </c>
      <c r="AK20" s="223">
        <v>-4.49</v>
      </c>
      <c r="AL20" s="171">
        <v>999</v>
      </c>
      <c r="AM20" s="223">
        <v>-2.36</v>
      </c>
      <c r="AN20" s="223">
        <v>-4.2300000000000004</v>
      </c>
      <c r="AO20" s="171">
        <v>999</v>
      </c>
    </row>
    <row r="21" spans="2:41">
      <c r="B21" s="47" t="s">
        <v>155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71">
        <v>999</v>
      </c>
      <c r="V21" s="171">
        <v>999</v>
      </c>
      <c r="W21" s="171">
        <v>999</v>
      </c>
      <c r="X21" s="171">
        <v>999</v>
      </c>
      <c r="Y21" s="171">
        <v>999</v>
      </c>
      <c r="Z21" s="171">
        <v>999</v>
      </c>
      <c r="AA21" s="171">
        <v>999</v>
      </c>
      <c r="AB21" s="171">
        <v>999</v>
      </c>
      <c r="AC21" s="171">
        <v>999</v>
      </c>
      <c r="AD21" s="171">
        <v>999</v>
      </c>
      <c r="AE21" s="171">
        <v>999</v>
      </c>
      <c r="AF21" s="171">
        <v>999</v>
      </c>
      <c r="AG21" s="171">
        <v>999</v>
      </c>
      <c r="AH21" s="171">
        <v>999</v>
      </c>
      <c r="AI21" s="171">
        <v>999</v>
      </c>
      <c r="AJ21" s="171">
        <v>999</v>
      </c>
      <c r="AK21" s="171">
        <v>999</v>
      </c>
      <c r="AL21" s="171">
        <v>999</v>
      </c>
      <c r="AM21" s="171">
        <v>999</v>
      </c>
      <c r="AN21" s="171">
        <v>999</v>
      </c>
      <c r="AO21" s="171">
        <v>999</v>
      </c>
    </row>
    <row r="22" spans="2:41">
      <c r="B22" s="47" t="s">
        <v>156</v>
      </c>
      <c r="C22" s="171">
        <v>999</v>
      </c>
      <c r="D22" s="171">
        <v>999</v>
      </c>
      <c r="E22" s="171">
        <v>999</v>
      </c>
      <c r="F22" s="171">
        <v>999</v>
      </c>
      <c r="G22" s="171">
        <v>999</v>
      </c>
      <c r="H22" s="171">
        <v>999</v>
      </c>
      <c r="I22" s="171">
        <v>999</v>
      </c>
      <c r="J22" s="171">
        <v>999</v>
      </c>
      <c r="K22" s="171">
        <v>999</v>
      </c>
      <c r="L22" s="171">
        <v>999</v>
      </c>
      <c r="M22" s="171">
        <v>999</v>
      </c>
      <c r="N22" s="171">
        <v>999</v>
      </c>
      <c r="O22" s="171">
        <v>999</v>
      </c>
      <c r="P22" s="171">
        <v>999</v>
      </c>
      <c r="Q22" s="171">
        <v>999</v>
      </c>
      <c r="R22" s="171">
        <v>999</v>
      </c>
      <c r="S22" s="171">
        <v>999</v>
      </c>
      <c r="T22" s="171">
        <v>999</v>
      </c>
      <c r="U22" s="171">
        <v>999</v>
      </c>
      <c r="V22" s="171">
        <v>999</v>
      </c>
      <c r="W22" s="171">
        <v>999</v>
      </c>
      <c r="X22" s="171">
        <v>999</v>
      </c>
      <c r="Y22" s="171">
        <v>999</v>
      </c>
      <c r="Z22" s="171">
        <v>999</v>
      </c>
      <c r="AA22" s="171">
        <v>999</v>
      </c>
      <c r="AB22" s="171">
        <v>999</v>
      </c>
      <c r="AC22" s="171">
        <v>999</v>
      </c>
      <c r="AD22" s="171">
        <v>999</v>
      </c>
      <c r="AE22" s="171">
        <v>999</v>
      </c>
      <c r="AF22" s="171">
        <v>999</v>
      </c>
      <c r="AG22" s="171">
        <v>999</v>
      </c>
      <c r="AH22" s="171">
        <v>999</v>
      </c>
      <c r="AI22" s="171">
        <v>999</v>
      </c>
      <c r="AJ22" s="171">
        <v>999</v>
      </c>
      <c r="AK22" s="171">
        <v>999</v>
      </c>
      <c r="AL22" s="171">
        <v>999</v>
      </c>
      <c r="AM22" s="171">
        <v>999</v>
      </c>
      <c r="AN22" s="171">
        <v>999</v>
      </c>
      <c r="AO22" s="171">
        <v>999</v>
      </c>
    </row>
  </sheetData>
  <mergeCells count="26">
    <mergeCell ref="AM17:AO17"/>
    <mergeCell ref="C7:D7"/>
    <mergeCell ref="F17:H17"/>
    <mergeCell ref="C17:E17"/>
    <mergeCell ref="I17:K17"/>
    <mergeCell ref="L17:N17"/>
    <mergeCell ref="Y7:Z7"/>
    <mergeCell ref="AA7:AB7"/>
    <mergeCell ref="O7:P7"/>
    <mergeCell ref="Q7:R7"/>
    <mergeCell ref="S7:T7"/>
    <mergeCell ref="U7:V7"/>
    <mergeCell ref="W7:X7"/>
    <mergeCell ref="E7:F7"/>
    <mergeCell ref="G7:H7"/>
    <mergeCell ref="I7:J7"/>
    <mergeCell ref="K7:L7"/>
    <mergeCell ref="M7:N7"/>
    <mergeCell ref="O17:Q17"/>
    <mergeCell ref="R17:T17"/>
    <mergeCell ref="U17:W17"/>
    <mergeCell ref="X17:Z17"/>
    <mergeCell ref="AA17:AC17"/>
    <mergeCell ref="AD17:AF17"/>
    <mergeCell ref="AG17:AI17"/>
    <mergeCell ref="AJ17:AL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5:AK16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J6" sqref="J6"/>
    </sheetView>
  </sheetViews>
  <sheetFormatPr defaultRowHeight="11.25"/>
  <cols>
    <col min="1" max="1" width="2.28515625" style="68" customWidth="1"/>
    <col min="2" max="2" width="66.7109375" style="68" customWidth="1"/>
    <col min="3" max="9" width="11" style="68" customWidth="1"/>
    <col min="10" max="12" width="11.28515625" style="68" bestFit="1" customWidth="1"/>
    <col min="13" max="13" width="11" style="68" customWidth="1"/>
    <col min="14" max="37" width="13.28515625" style="68" customWidth="1"/>
    <col min="38" max="16384" width="9.140625" style="68"/>
  </cols>
  <sheetData>
    <row r="5" spans="2:37" s="69" customFormat="1" ht="15" customHeight="1">
      <c r="B5" s="35" t="s">
        <v>88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37" ht="15" customHeight="1">
      <c r="J6" s="86"/>
      <c r="K6" s="291"/>
      <c r="L6" s="256"/>
      <c r="O6" s="242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 t="s">
        <v>69</v>
      </c>
    </row>
    <row r="7" spans="2:37" s="69" customFormat="1" ht="15" customHeight="1">
      <c r="B7" s="91"/>
      <c r="C7" s="297" t="s">
        <v>96</v>
      </c>
      <c r="D7" s="298"/>
      <c r="E7" s="298"/>
      <c r="F7" s="298"/>
      <c r="G7" s="298"/>
      <c r="H7" s="299"/>
      <c r="I7" s="293">
        <v>42825</v>
      </c>
      <c r="J7" s="288">
        <v>42735</v>
      </c>
      <c r="K7" s="252">
        <v>42643</v>
      </c>
      <c r="L7" s="247">
        <v>42551</v>
      </c>
      <c r="M7" s="244">
        <v>42460</v>
      </c>
      <c r="N7" s="237">
        <v>42369</v>
      </c>
      <c r="O7" s="234">
        <v>42277</v>
      </c>
      <c r="P7" s="228">
        <v>42185</v>
      </c>
      <c r="Q7" s="224">
        <v>42094</v>
      </c>
      <c r="R7" s="216">
        <v>42004</v>
      </c>
      <c r="S7" s="207">
        <v>41912</v>
      </c>
      <c r="T7" s="83">
        <v>41820</v>
      </c>
      <c r="U7" s="83">
        <v>41729</v>
      </c>
      <c r="V7" s="85">
        <v>41639</v>
      </c>
      <c r="W7" s="85">
        <v>41547</v>
      </c>
      <c r="X7" s="85">
        <v>41455</v>
      </c>
      <c r="Y7" s="85">
        <v>41364</v>
      </c>
      <c r="Z7" s="85">
        <v>41274</v>
      </c>
      <c r="AA7" s="85">
        <v>41182</v>
      </c>
      <c r="AB7" s="85">
        <v>41090</v>
      </c>
      <c r="AC7" s="85">
        <v>40999</v>
      </c>
      <c r="AD7" s="85">
        <v>40908</v>
      </c>
      <c r="AE7" s="85">
        <v>40816</v>
      </c>
      <c r="AF7" s="85">
        <v>40724</v>
      </c>
      <c r="AG7" s="85">
        <v>40633</v>
      </c>
      <c r="AH7" s="85">
        <v>40543</v>
      </c>
      <c r="AI7" s="85">
        <v>40451</v>
      </c>
      <c r="AJ7" s="85">
        <v>40359</v>
      </c>
      <c r="AK7" s="85">
        <v>40268</v>
      </c>
    </row>
    <row r="8" spans="2:37" s="69" customFormat="1" ht="15" customHeight="1">
      <c r="B8" s="90"/>
      <c r="C8" s="93" t="s">
        <v>89</v>
      </c>
      <c r="D8" s="94" t="s">
        <v>90</v>
      </c>
      <c r="E8" s="94" t="s">
        <v>91</v>
      </c>
      <c r="F8" s="94" t="s">
        <v>92</v>
      </c>
      <c r="G8" s="94" t="s">
        <v>93</v>
      </c>
      <c r="H8" s="95" t="s">
        <v>94</v>
      </c>
      <c r="I8" s="39" t="s">
        <v>95</v>
      </c>
      <c r="J8" s="39" t="s">
        <v>95</v>
      </c>
      <c r="K8" s="39" t="s">
        <v>95</v>
      </c>
      <c r="L8" s="39" t="s">
        <v>95</v>
      </c>
      <c r="M8" s="39" t="s">
        <v>95</v>
      </c>
      <c r="N8" s="39" t="s">
        <v>95</v>
      </c>
      <c r="O8" s="39" t="s">
        <v>95</v>
      </c>
      <c r="P8" s="39" t="s">
        <v>95</v>
      </c>
      <c r="Q8" s="39" t="s">
        <v>95</v>
      </c>
      <c r="R8" s="39" t="s">
        <v>95</v>
      </c>
      <c r="S8" s="39" t="s">
        <v>95</v>
      </c>
      <c r="T8" s="39" t="s">
        <v>95</v>
      </c>
      <c r="U8" s="39" t="s">
        <v>95</v>
      </c>
      <c r="V8" s="39" t="s">
        <v>95</v>
      </c>
      <c r="W8" s="39" t="s">
        <v>95</v>
      </c>
      <c r="X8" s="39" t="s">
        <v>95</v>
      </c>
      <c r="Y8" s="39" t="s">
        <v>95</v>
      </c>
      <c r="Z8" s="39" t="s">
        <v>95</v>
      </c>
      <c r="AA8" s="39" t="s">
        <v>95</v>
      </c>
      <c r="AB8" s="39" t="s">
        <v>95</v>
      </c>
      <c r="AC8" s="39" t="s">
        <v>95</v>
      </c>
      <c r="AD8" s="39" t="s">
        <v>95</v>
      </c>
      <c r="AE8" s="39" t="s">
        <v>95</v>
      </c>
      <c r="AF8" s="39" t="s">
        <v>95</v>
      </c>
      <c r="AG8" s="39" t="s">
        <v>95</v>
      </c>
      <c r="AH8" s="39" t="s">
        <v>95</v>
      </c>
      <c r="AI8" s="39" t="s">
        <v>95</v>
      </c>
      <c r="AJ8" s="39" t="s">
        <v>95</v>
      </c>
      <c r="AK8" s="39" t="s">
        <v>95</v>
      </c>
    </row>
    <row r="9" spans="2:37" s="69" customFormat="1" ht="15" customHeight="1">
      <c r="B9" s="99" t="s">
        <v>100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29">
        <v>173974246.62</v>
      </c>
      <c r="I9" s="29">
        <v>173974246.62</v>
      </c>
      <c r="J9" s="29">
        <v>182944363.94</v>
      </c>
      <c r="K9" s="29">
        <v>180946014.90000001</v>
      </c>
      <c r="L9" s="29">
        <v>182068682.90000001</v>
      </c>
      <c r="M9" s="29">
        <v>202731387.44</v>
      </c>
      <c r="N9" s="29">
        <v>219189700.31999999</v>
      </c>
      <c r="O9" s="29">
        <v>231112434.47999999</v>
      </c>
      <c r="P9" s="29">
        <v>176202742.59999999</v>
      </c>
      <c r="Q9" s="29">
        <v>183000497.34</v>
      </c>
      <c r="R9" s="29">
        <v>149101537.08000001</v>
      </c>
      <c r="S9" s="29">
        <v>137650323.47999999</v>
      </c>
      <c r="T9" s="29">
        <v>123353146.5</v>
      </c>
      <c r="U9" s="29">
        <v>126878324.02</v>
      </c>
      <c r="V9" s="29">
        <v>131498102.84</v>
      </c>
      <c r="W9" s="29">
        <v>126698697.14</v>
      </c>
      <c r="X9" s="29">
        <v>124369161.04000001</v>
      </c>
      <c r="Y9" s="29">
        <v>113041440.92</v>
      </c>
      <c r="Z9" s="29">
        <v>114708602.90000001</v>
      </c>
      <c r="AA9" s="29">
        <v>113984482.04000001</v>
      </c>
      <c r="AB9" s="29">
        <v>113462441.42</v>
      </c>
      <c r="AC9" s="29">
        <v>102280668.14</v>
      </c>
      <c r="AD9" s="29">
        <v>105295031.72</v>
      </c>
      <c r="AE9" s="29">
        <v>102673601.94</v>
      </c>
      <c r="AF9" s="29">
        <v>88297838.200000003</v>
      </c>
      <c r="AG9" s="29">
        <v>91834242.400000006</v>
      </c>
      <c r="AH9" s="29">
        <v>93529471.079999998</v>
      </c>
      <c r="AI9" s="29">
        <v>95724287.019999996</v>
      </c>
      <c r="AJ9" s="29">
        <v>101466733.84</v>
      </c>
      <c r="AK9" s="29">
        <v>100770679.68000001</v>
      </c>
    </row>
    <row r="10" spans="2:37" s="69" customFormat="1" ht="23.25" thickBot="1">
      <c r="B10" s="100" t="s">
        <v>99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1">
        <v>114708602.90000001</v>
      </c>
      <c r="I10" s="101">
        <v>114708602.90000001</v>
      </c>
      <c r="J10" s="101">
        <v>114708602.90000001</v>
      </c>
      <c r="K10" s="101">
        <v>114708602.90000001</v>
      </c>
      <c r="L10" s="101">
        <v>114708602.90000001</v>
      </c>
      <c r="M10" s="101">
        <v>114708602.90000001</v>
      </c>
      <c r="N10" s="101">
        <v>114708602.90000001</v>
      </c>
      <c r="O10" s="101">
        <v>114708602.90000001</v>
      </c>
      <c r="P10" s="101">
        <v>114708602.90000001</v>
      </c>
      <c r="Q10" s="101">
        <v>114708602.90000001</v>
      </c>
      <c r="R10" s="101">
        <v>114708602.90000001</v>
      </c>
      <c r="S10" s="101">
        <v>114708602.90000001</v>
      </c>
      <c r="T10" s="101">
        <v>114708602.90000001</v>
      </c>
      <c r="U10" s="101">
        <v>114708602.90000001</v>
      </c>
      <c r="V10" s="101">
        <v>114708602.90000001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2:37" ht="15" customHeight="1" thickBot="1">
      <c r="B11" s="99" t="s">
        <v>97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29">
        <v>57354301.450000003</v>
      </c>
      <c r="I11" s="29">
        <v>57354301.450000003</v>
      </c>
      <c r="J11" s="29">
        <v>68825161.739999995</v>
      </c>
      <c r="K11" s="29">
        <v>68825161.739999995</v>
      </c>
      <c r="L11" s="29">
        <v>68825161.739999995</v>
      </c>
      <c r="M11" s="29">
        <v>68825161.739999995</v>
      </c>
      <c r="N11" s="29">
        <v>80296022.030000001</v>
      </c>
      <c r="O11" s="29">
        <v>80296022.030000001</v>
      </c>
      <c r="P11" s="29">
        <v>80296022.030000001</v>
      </c>
      <c r="Q11" s="29">
        <v>80296022.030000001</v>
      </c>
      <c r="R11" s="29">
        <v>91766882.320000008</v>
      </c>
      <c r="S11" s="29">
        <v>91766882.320000008</v>
      </c>
      <c r="T11" s="29">
        <v>91766882.320000008</v>
      </c>
      <c r="U11" s="29">
        <v>91766882.320000008</v>
      </c>
      <c r="V11" s="29">
        <v>103237742.61000001</v>
      </c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2:37" ht="15" customHeight="1" thickBot="1">
      <c r="B12" s="99" t="s">
        <v>98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29">
        <v>57354301.450000003</v>
      </c>
      <c r="I12" s="29">
        <v>57354301.450000003</v>
      </c>
      <c r="J12" s="29">
        <v>68825161.739999995</v>
      </c>
      <c r="K12" s="29">
        <v>68825161.739999995</v>
      </c>
      <c r="L12" s="29">
        <v>68825161.739999995</v>
      </c>
      <c r="M12" s="29">
        <v>68825161.739999995</v>
      </c>
      <c r="N12" s="29">
        <v>80296022.030000001</v>
      </c>
      <c r="O12" s="29">
        <v>80296022.030000001</v>
      </c>
      <c r="P12" s="29">
        <v>80296022.030000001</v>
      </c>
      <c r="Q12" s="29">
        <v>80296022.030000001</v>
      </c>
      <c r="R12" s="29">
        <v>91766882.320000008</v>
      </c>
      <c r="S12" s="29">
        <v>91766882.320000008</v>
      </c>
      <c r="T12" s="29">
        <v>91766882.320000008</v>
      </c>
      <c r="U12" s="29">
        <v>91766882.320000008</v>
      </c>
      <c r="V12" s="29">
        <v>103237742.61000001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</row>
    <row r="13" spans="2:37">
      <c r="C13" s="96"/>
      <c r="D13" s="97"/>
      <c r="E13" s="97"/>
      <c r="F13" s="97"/>
      <c r="G13" s="97"/>
      <c r="H13" s="98"/>
      <c r="I13" s="78"/>
      <c r="J13" s="78"/>
      <c r="K13" s="78"/>
      <c r="L13" s="78"/>
      <c r="M13" s="78"/>
    </row>
    <row r="14" spans="2:37">
      <c r="C14" s="96"/>
      <c r="D14" s="97"/>
      <c r="E14" s="97"/>
      <c r="F14" s="97"/>
      <c r="G14" s="97"/>
      <c r="H14" s="98"/>
      <c r="I14" s="78"/>
      <c r="J14" s="78"/>
      <c r="K14" s="78"/>
      <c r="L14" s="78"/>
      <c r="M14" s="78"/>
    </row>
    <row r="15" spans="2:37" ht="15">
      <c r="C15" s="96"/>
      <c r="D15" s="97"/>
      <c r="E15" s="97"/>
      <c r="F15" s="97"/>
      <c r="G15" s="97"/>
      <c r="H15" s="98"/>
      <c r="I15" s="78"/>
      <c r="J15" s="78"/>
      <c r="K15" s="78"/>
      <c r="L15" s="78"/>
      <c r="M15" s="78"/>
      <c r="N15"/>
    </row>
    <row r="16" spans="2:37">
      <c r="C16" s="96"/>
      <c r="D16" s="97"/>
      <c r="E16" s="97"/>
      <c r="F16" s="97"/>
      <c r="G16" s="97"/>
      <c r="H16" s="98"/>
      <c r="I16" s="78"/>
      <c r="J16" s="78"/>
      <c r="K16" s="78"/>
      <c r="L16" s="78"/>
      <c r="M16" s="78"/>
    </row>
  </sheetData>
  <mergeCells count="1">
    <mergeCell ref="C7:H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AD1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defaultRowHeight="11.25"/>
  <cols>
    <col min="1" max="1" width="2.28515625" style="1" customWidth="1"/>
    <col min="2" max="2" width="66.7109375" style="1" customWidth="1"/>
    <col min="3" max="3" width="11.42578125" style="68" customWidth="1"/>
    <col min="4" max="4" width="5.140625" style="68" customWidth="1"/>
    <col min="5" max="5" width="11.42578125" style="68" customWidth="1"/>
    <col min="6" max="6" width="5.140625" style="68" customWidth="1"/>
    <col min="7" max="7" width="11.42578125" style="68" customWidth="1"/>
    <col min="8" max="8" width="5.140625" style="68" customWidth="1"/>
    <col min="9" max="9" width="11.42578125" style="68" customWidth="1"/>
    <col min="10" max="10" width="5.140625" style="68" customWidth="1"/>
    <col min="11" max="11" width="11.42578125" style="68" bestFit="1" customWidth="1"/>
    <col min="12" max="12" width="5.140625" style="68" bestFit="1" customWidth="1"/>
    <col min="13" max="13" width="12.28515625" style="68" customWidth="1"/>
    <col min="14" max="14" width="5.140625" style="68" customWidth="1"/>
    <col min="15" max="15" width="12.28515625" style="68" customWidth="1"/>
    <col min="16" max="16" width="5.140625" style="68" customWidth="1"/>
    <col min="17" max="17" width="12.28515625" style="68" customWidth="1"/>
    <col min="18" max="18" width="5.140625" style="68" customWidth="1"/>
    <col min="19" max="19" width="12.28515625" style="68" customWidth="1"/>
    <col min="20" max="20" width="5.140625" style="68" customWidth="1"/>
    <col min="21" max="21" width="12.28515625" style="68" customWidth="1"/>
    <col min="22" max="22" width="5.140625" style="68" customWidth="1"/>
    <col min="23" max="23" width="11.7109375" style="68" customWidth="1"/>
    <col min="24" max="24" width="5.140625" style="68" customWidth="1"/>
    <col min="25" max="25" width="11.7109375" style="1" customWidth="1"/>
    <col min="26" max="26" width="5.140625" style="1" customWidth="1"/>
    <col min="27" max="27" width="12.28515625" style="1" customWidth="1"/>
    <col min="28" max="28" width="5.140625" style="1" customWidth="1"/>
    <col min="29" max="29" width="12.28515625" style="1" customWidth="1"/>
    <col min="30" max="30" width="5.140625" style="1" customWidth="1"/>
    <col min="31" max="16384" width="9.140625" style="1"/>
  </cols>
  <sheetData>
    <row r="1" spans="2:30" s="68" customFormat="1"/>
    <row r="2" spans="2:30" s="68" customFormat="1"/>
    <row r="3" spans="2:30" s="68" customFormat="1"/>
    <row r="4" spans="2:30" s="68" customFormat="1"/>
    <row r="5" spans="2:30" s="69" customFormat="1" ht="15" customHeight="1">
      <c r="B5" s="35" t="s">
        <v>16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2:30" ht="15" customHeight="1">
      <c r="F6" s="86"/>
      <c r="H6" s="86"/>
      <c r="J6" s="86"/>
      <c r="O6" s="86"/>
      <c r="P6" s="86"/>
      <c r="AD6" s="86" t="s">
        <v>69</v>
      </c>
    </row>
    <row r="7" spans="2:30" s="3" customFormat="1" ht="15" customHeight="1">
      <c r="B7" s="22" t="s">
        <v>17</v>
      </c>
      <c r="C7" s="300">
        <v>42825</v>
      </c>
      <c r="D7" s="301"/>
      <c r="E7" s="300">
        <v>42735</v>
      </c>
      <c r="F7" s="301"/>
      <c r="G7" s="300">
        <v>42643</v>
      </c>
      <c r="H7" s="301"/>
      <c r="I7" s="300">
        <v>42551</v>
      </c>
      <c r="J7" s="301"/>
      <c r="K7" s="300">
        <v>42460</v>
      </c>
      <c r="L7" s="301"/>
      <c r="M7" s="300">
        <v>42369</v>
      </c>
      <c r="N7" s="301"/>
      <c r="O7" s="300">
        <v>42277</v>
      </c>
      <c r="P7" s="301"/>
      <c r="Q7" s="300">
        <v>42185</v>
      </c>
      <c r="R7" s="301"/>
      <c r="S7" s="300">
        <v>42094</v>
      </c>
      <c r="T7" s="301"/>
      <c r="U7" s="300">
        <v>42004</v>
      </c>
      <c r="V7" s="301"/>
      <c r="W7" s="300">
        <v>41912</v>
      </c>
      <c r="X7" s="301"/>
      <c r="Y7" s="300">
        <v>41820</v>
      </c>
      <c r="Z7" s="301"/>
      <c r="AA7" s="300">
        <v>41729</v>
      </c>
      <c r="AB7" s="301"/>
      <c r="AC7" s="300">
        <v>41639</v>
      </c>
      <c r="AD7" s="301"/>
    </row>
    <row r="8" spans="2:30" s="3" customFormat="1" ht="15" customHeight="1" thickBot="1">
      <c r="B8" s="10" t="s">
        <v>19</v>
      </c>
      <c r="C8" s="23">
        <v>6869403766.0900002</v>
      </c>
      <c r="D8" s="9"/>
      <c r="E8" s="23">
        <v>6485164658.7699995</v>
      </c>
      <c r="F8" s="9"/>
      <c r="G8" s="23">
        <v>5994215052.3099995</v>
      </c>
      <c r="H8" s="9"/>
      <c r="I8" s="23">
        <v>5479055232.0799999</v>
      </c>
      <c r="J8" s="9"/>
      <c r="K8" s="23">
        <v>6341078154.8699999</v>
      </c>
      <c r="L8" s="9"/>
      <c r="M8" s="23">
        <v>6149914413.1999989</v>
      </c>
      <c r="N8" s="9"/>
      <c r="O8" s="23">
        <v>6711453938.3399992</v>
      </c>
      <c r="P8" s="9"/>
      <c r="Q8" s="23">
        <v>5551128246</v>
      </c>
      <c r="R8" s="9"/>
      <c r="S8" s="23">
        <v>6294079590</v>
      </c>
      <c r="T8" s="9"/>
      <c r="U8" s="23">
        <v>5646425929</v>
      </c>
      <c r="V8" s="9"/>
      <c r="W8" s="23">
        <v>5688741802</v>
      </c>
      <c r="X8" s="24"/>
      <c r="Y8" s="23">
        <v>4795415217</v>
      </c>
      <c r="Z8" s="24"/>
      <c r="AA8" s="23">
        <v>5145385169</v>
      </c>
      <c r="AB8" s="9"/>
      <c r="AC8" s="23">
        <v>4695316739</v>
      </c>
      <c r="AD8" s="9"/>
    </row>
    <row r="9" spans="2:30" s="3" customFormat="1" ht="15" customHeight="1">
      <c r="B9" s="20" t="s">
        <v>18</v>
      </c>
      <c r="C9" s="56">
        <v>6342921457.79</v>
      </c>
      <c r="D9" s="53">
        <v>0.9234</v>
      </c>
      <c r="E9" s="56">
        <v>6037218633.1700001</v>
      </c>
      <c r="F9" s="53">
        <v>0.93089999999999995</v>
      </c>
      <c r="G9" s="56">
        <v>5668487822.6599998</v>
      </c>
      <c r="H9" s="53">
        <v>0.94569999999999999</v>
      </c>
      <c r="I9" s="56">
        <v>5083294675.5100002</v>
      </c>
      <c r="J9" s="53">
        <v>0.92779999999999996</v>
      </c>
      <c r="K9" s="56">
        <v>5741526831.8800001</v>
      </c>
      <c r="L9" s="53">
        <v>0.90539999999999998</v>
      </c>
      <c r="M9" s="56">
        <v>5588727059.4799995</v>
      </c>
      <c r="N9" s="53">
        <v>0.90869999999999995</v>
      </c>
      <c r="O9" s="56">
        <v>5688938320.75</v>
      </c>
      <c r="P9" s="53">
        <v>0.84760000000000002</v>
      </c>
      <c r="Q9" s="56">
        <v>4971475310</v>
      </c>
      <c r="R9" s="53">
        <v>0.89559999999999995</v>
      </c>
      <c r="S9" s="56">
        <v>5521330122</v>
      </c>
      <c r="T9" s="53">
        <v>0.87719999999999998</v>
      </c>
      <c r="U9" s="56">
        <v>5081905741</v>
      </c>
      <c r="V9" s="53">
        <v>0.9</v>
      </c>
      <c r="W9" s="56">
        <v>4987050443</v>
      </c>
      <c r="X9" s="53">
        <v>0.87670000000000003</v>
      </c>
      <c r="Y9" s="56">
        <v>4279161403</v>
      </c>
      <c r="Z9" s="53">
        <v>0.89</v>
      </c>
      <c r="AA9" s="56">
        <v>4482508291</v>
      </c>
      <c r="AB9" s="53">
        <v>0.87117060118381195</v>
      </c>
      <c r="AC9" s="56">
        <v>3992528363</v>
      </c>
      <c r="AD9" s="53">
        <v>0.85</v>
      </c>
    </row>
    <row r="10" spans="2:30" s="3" customFormat="1" ht="15" customHeight="1">
      <c r="B10" s="21" t="s">
        <v>215</v>
      </c>
      <c r="C10" s="26">
        <v>205351795.11000001</v>
      </c>
      <c r="D10" s="54">
        <v>2.9899999999999999E-2</v>
      </c>
      <c r="E10" s="26">
        <v>154718409.19</v>
      </c>
      <c r="F10" s="54">
        <v>2.3900000000000001E-2</v>
      </c>
      <c r="G10" s="26">
        <v>32499613.239999998</v>
      </c>
      <c r="H10" s="54">
        <v>5.4000000000000003E-3</v>
      </c>
      <c r="I10" s="26">
        <v>111055478.97</v>
      </c>
      <c r="J10" s="54">
        <v>2.0299999999999999E-2</v>
      </c>
      <c r="K10" s="26">
        <v>314846245.42000002</v>
      </c>
      <c r="L10" s="54">
        <v>4.9599999999999998E-2</v>
      </c>
      <c r="M10" s="26">
        <v>317985277.36000001</v>
      </c>
      <c r="N10" s="54">
        <v>5.1700000000000003E-2</v>
      </c>
      <c r="O10" s="26">
        <v>779313541.23000002</v>
      </c>
      <c r="P10" s="54">
        <v>0.11609999999999999</v>
      </c>
      <c r="Q10" s="26">
        <v>415776069</v>
      </c>
      <c r="R10" s="54">
        <v>7.4899999999999994E-2</v>
      </c>
      <c r="S10" s="26">
        <v>608872601</v>
      </c>
      <c r="T10" s="54">
        <v>9.6699999999999994E-2</v>
      </c>
      <c r="U10" s="26">
        <v>416324285</v>
      </c>
      <c r="V10" s="54">
        <v>7.3700000000000002E-2</v>
      </c>
      <c r="W10" s="26">
        <v>553495456</v>
      </c>
      <c r="X10" s="54">
        <v>9.7299999999999998E-2</v>
      </c>
      <c r="Y10" s="26">
        <v>380695252</v>
      </c>
      <c r="Z10" s="54">
        <v>0.08</v>
      </c>
      <c r="AA10" s="26">
        <v>527318317</v>
      </c>
      <c r="AB10" s="54">
        <v>0.10248374022162537</v>
      </c>
      <c r="AC10" s="26">
        <v>576921678</v>
      </c>
      <c r="AD10" s="54">
        <v>0.12</v>
      </c>
    </row>
    <row r="11" spans="2:30" s="3" customFormat="1" ht="15" customHeight="1">
      <c r="B11" s="21" t="s">
        <v>216</v>
      </c>
      <c r="C11" s="26">
        <v>321130513.19</v>
      </c>
      <c r="D11" s="54">
        <v>4.6699999999999998E-2</v>
      </c>
      <c r="E11" s="26">
        <v>293227616.41000003</v>
      </c>
      <c r="F11" s="54">
        <v>4.5199999999999997E-2</v>
      </c>
      <c r="G11" s="26">
        <v>293227616.41000003</v>
      </c>
      <c r="H11" s="54">
        <v>4.8899999999999999E-2</v>
      </c>
      <c r="I11" s="26">
        <v>284705077.61000001</v>
      </c>
      <c r="J11" s="54">
        <v>5.1999999999999998E-2</v>
      </c>
      <c r="K11" s="26">
        <v>284705077.56999999</v>
      </c>
      <c r="L11" s="54">
        <v>4.4900000000000002E-2</v>
      </c>
      <c r="M11" s="26">
        <v>243202076.36000001</v>
      </c>
      <c r="N11" s="54">
        <v>3.95E-2</v>
      </c>
      <c r="O11" s="26">
        <v>243202076.36000001</v>
      </c>
      <c r="P11" s="54">
        <v>3.6200000000000003E-2</v>
      </c>
      <c r="Q11" s="26">
        <v>163876867</v>
      </c>
      <c r="R11" s="54">
        <v>2.9499999999999998E-2</v>
      </c>
      <c r="S11" s="26">
        <v>163876867</v>
      </c>
      <c r="T11" s="54">
        <v>2.5999999999999999E-2</v>
      </c>
      <c r="U11" s="26">
        <v>148195903</v>
      </c>
      <c r="V11" s="54">
        <v>2.6200000000000001E-2</v>
      </c>
      <c r="W11" s="57">
        <v>148195903</v>
      </c>
      <c r="X11" s="54">
        <v>2.6100000000000002E-2</v>
      </c>
      <c r="Y11" s="57">
        <v>135558561</v>
      </c>
      <c r="Z11" s="54">
        <v>0.03</v>
      </c>
      <c r="AA11" s="26">
        <v>135558561</v>
      </c>
      <c r="AB11" s="54">
        <v>2.6345658594562643E-2</v>
      </c>
      <c r="AC11" s="26">
        <v>125866698</v>
      </c>
      <c r="AD11" s="54">
        <v>0.03</v>
      </c>
    </row>
    <row r="12" spans="2:30">
      <c r="X12" s="4"/>
      <c r="Z12" s="4"/>
    </row>
    <row r="13" spans="2:30">
      <c r="D13" s="210"/>
      <c r="F13" s="210"/>
      <c r="H13" s="210"/>
    </row>
    <row r="14" spans="2:30">
      <c r="D14" s="210"/>
      <c r="F14" s="210"/>
      <c r="H14" s="210"/>
      <c r="I14" s="73"/>
      <c r="K14" s="73"/>
      <c r="X14" s="210"/>
      <c r="Z14" s="210"/>
    </row>
    <row r="15" spans="2:30">
      <c r="D15" s="210"/>
      <c r="F15" s="210"/>
      <c r="H15" s="210"/>
      <c r="I15" s="73"/>
      <c r="K15" s="73"/>
      <c r="X15" s="210"/>
      <c r="Z15" s="210"/>
    </row>
    <row r="16" spans="2:30">
      <c r="I16" s="73"/>
      <c r="K16" s="73"/>
      <c r="X16" s="210"/>
      <c r="Z16" s="210"/>
    </row>
    <row r="17" spans="9:11">
      <c r="I17" s="73"/>
      <c r="K17" s="73"/>
    </row>
  </sheetData>
  <customSheetViews>
    <customSheetView guid="{59114512-D236-4B9F-BB8A-B9B9CEA442D8}" showGridLines="0"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ACF8EB7D-0F16-4A36-AD68-24C6019C57C8}" showGridLines="0"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14">
    <mergeCell ref="C7:D7"/>
    <mergeCell ref="E7:F7"/>
    <mergeCell ref="G7:H7"/>
    <mergeCell ref="I7:J7"/>
    <mergeCell ref="K7:L7"/>
    <mergeCell ref="M7:N7"/>
    <mergeCell ref="AC7:AD7"/>
    <mergeCell ref="W7:X7"/>
    <mergeCell ref="U7:V7"/>
    <mergeCell ref="O7:P7"/>
    <mergeCell ref="Q7:R7"/>
    <mergeCell ref="S7:T7"/>
    <mergeCell ref="AA7:AB7"/>
    <mergeCell ref="Y7:Z7"/>
  </mergeCell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S44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RowHeight="11.25"/>
  <cols>
    <col min="1" max="1" width="2.28515625" style="1" customWidth="1"/>
    <col min="2" max="2" width="66.7109375" style="1" customWidth="1"/>
    <col min="3" max="13" width="17" style="68" customWidth="1"/>
    <col min="14" max="16" width="17" style="1" customWidth="1"/>
    <col min="17" max="16384" width="9.140625" style="1"/>
  </cols>
  <sheetData>
    <row r="1" spans="2:19" s="68" customFormat="1"/>
    <row r="2" spans="2:19" s="68" customFormat="1"/>
    <row r="3" spans="2:19" s="68" customFormat="1"/>
    <row r="4" spans="2:19" s="68" customFormat="1"/>
    <row r="5" spans="2:19" s="69" customFormat="1" ht="15" customHeight="1">
      <c r="B5" s="35" t="s">
        <v>187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19" ht="15" customHeight="1">
      <c r="D6" s="86"/>
      <c r="E6" s="34"/>
      <c r="F6" s="34"/>
      <c r="I6" s="34"/>
      <c r="P6" s="34" t="s">
        <v>69</v>
      </c>
      <c r="Q6" s="106"/>
    </row>
    <row r="7" spans="2:19" s="3" customFormat="1" ht="15" customHeight="1">
      <c r="B7" s="18" t="s">
        <v>17</v>
      </c>
      <c r="C7" s="293">
        <v>42825</v>
      </c>
      <c r="D7" s="288">
        <v>42735</v>
      </c>
      <c r="E7" s="252">
        <v>42643</v>
      </c>
      <c r="F7" s="247">
        <v>42551</v>
      </c>
      <c r="G7" s="244">
        <v>42460</v>
      </c>
      <c r="H7" s="237">
        <v>42369</v>
      </c>
      <c r="I7" s="234">
        <v>42277</v>
      </c>
      <c r="J7" s="228">
        <v>42185</v>
      </c>
      <c r="K7" s="224">
        <v>42094</v>
      </c>
      <c r="L7" s="212">
        <v>42004</v>
      </c>
      <c r="M7" s="207">
        <v>41912</v>
      </c>
      <c r="N7" s="27">
        <v>41820</v>
      </c>
      <c r="O7" s="27">
        <v>41729</v>
      </c>
      <c r="P7" s="85">
        <v>41639</v>
      </c>
    </row>
    <row r="8" spans="2:19" s="3" customFormat="1" ht="15" customHeight="1" thickBot="1">
      <c r="B8" s="10" t="s">
        <v>22</v>
      </c>
      <c r="C8" s="23">
        <v>6342921457.7913513</v>
      </c>
      <c r="D8" s="23">
        <v>6037218633.1700001</v>
      </c>
      <c r="E8" s="23">
        <v>5668487822.6599998</v>
      </c>
      <c r="F8" s="23">
        <v>5083294675.5100002</v>
      </c>
      <c r="G8" s="23">
        <v>5741526831.8900003</v>
      </c>
      <c r="H8" s="23">
        <v>5588727059.4799995</v>
      </c>
      <c r="I8" s="23">
        <v>5688938320.7399998</v>
      </c>
      <c r="J8" s="23">
        <v>4971475309.6899996</v>
      </c>
      <c r="K8" s="23">
        <v>5521330121.9700003</v>
      </c>
      <c r="L8" s="23">
        <v>5081905740.5799999</v>
      </c>
      <c r="M8" s="23">
        <v>4987050442.5699997</v>
      </c>
      <c r="N8" s="23">
        <v>4279161402.8399997</v>
      </c>
      <c r="O8" s="23">
        <v>4482507290.6800003</v>
      </c>
      <c r="P8" s="23">
        <v>3992528362.6599994</v>
      </c>
    </row>
    <row r="9" spans="2:19" s="3" customFormat="1" ht="15" customHeight="1">
      <c r="B9" s="16" t="s">
        <v>20</v>
      </c>
      <c r="C9" s="16"/>
      <c r="D9" s="16"/>
      <c r="E9" s="16"/>
      <c r="F9" s="16"/>
      <c r="G9" s="16"/>
      <c r="H9" s="28"/>
      <c r="I9" s="28"/>
      <c r="J9" s="28"/>
      <c r="K9" s="28"/>
      <c r="L9" s="28"/>
      <c r="M9" s="28"/>
      <c r="N9" s="28"/>
      <c r="O9" s="28"/>
      <c r="P9" s="28"/>
    </row>
    <row r="10" spans="2:19" s="3" customFormat="1" ht="15" customHeight="1">
      <c r="B10" s="17" t="s">
        <v>11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2:19" s="3" customFormat="1" ht="15" customHeight="1">
      <c r="B11" s="17" t="s">
        <v>0</v>
      </c>
      <c r="C11" s="25">
        <v>33568.351999999999</v>
      </c>
      <c r="D11" s="25">
        <v>0</v>
      </c>
      <c r="E11" s="25">
        <v>36588.199999999997</v>
      </c>
      <c r="F11" s="25">
        <v>20301</v>
      </c>
      <c r="G11" s="25">
        <v>0</v>
      </c>
      <c r="H11" s="25">
        <v>0</v>
      </c>
      <c r="I11" s="25">
        <v>92281.600000000006</v>
      </c>
      <c r="J11" s="25">
        <v>77956.3</v>
      </c>
      <c r="K11" s="25">
        <v>40071.1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2:19" s="3" customFormat="1" ht="15" customHeight="1">
      <c r="B12" s="17" t="s">
        <v>7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2:19" s="3" customFormat="1" ht="15" customHeight="1">
      <c r="B13" s="17" t="s">
        <v>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10395586.140000001</v>
      </c>
      <c r="N13" s="25">
        <v>10288790.789999999</v>
      </c>
      <c r="O13" s="25">
        <v>10103492.949999999</v>
      </c>
      <c r="P13" s="25">
        <v>0</v>
      </c>
    </row>
    <row r="14" spans="2:19" s="3" customFormat="1" ht="15" customHeight="1">
      <c r="B14" s="17" t="s">
        <v>6</v>
      </c>
      <c r="C14" s="25">
        <v>2091973787.9175003</v>
      </c>
      <c r="D14" s="25">
        <v>0</v>
      </c>
      <c r="E14" s="25">
        <v>1862455380.25</v>
      </c>
      <c r="F14" s="25">
        <v>1805803490.55</v>
      </c>
      <c r="G14" s="25">
        <v>1951685046.29</v>
      </c>
      <c r="H14" s="25">
        <v>1862793573.71</v>
      </c>
      <c r="I14" s="25">
        <v>994050995.44000006</v>
      </c>
      <c r="J14" s="25">
        <v>985682731.88999999</v>
      </c>
      <c r="K14" s="25">
        <v>1011525236.76</v>
      </c>
      <c r="L14" s="25">
        <v>979123986.83000004</v>
      </c>
      <c r="M14" s="25">
        <v>889877741.03999996</v>
      </c>
      <c r="N14" s="25">
        <v>770063497.83000004</v>
      </c>
      <c r="O14" s="25">
        <v>781256813.34000003</v>
      </c>
      <c r="P14" s="25">
        <v>744287742.5</v>
      </c>
    </row>
    <row r="15" spans="2:19" s="3" customFormat="1" ht="15" customHeight="1">
      <c r="B15" s="17" t="s">
        <v>15</v>
      </c>
      <c r="C15" s="25">
        <v>473680880.95249999</v>
      </c>
      <c r="D15" s="25">
        <v>1993031449.99</v>
      </c>
      <c r="E15" s="25">
        <v>419239183.60000002</v>
      </c>
      <c r="F15" s="25">
        <v>371476230.12</v>
      </c>
      <c r="G15" s="25">
        <v>336344881.10000002</v>
      </c>
      <c r="H15" s="25">
        <v>317308205.48000002</v>
      </c>
      <c r="I15" s="25">
        <v>319256580.14999998</v>
      </c>
      <c r="J15" s="25">
        <v>253936815.87</v>
      </c>
      <c r="K15" s="25">
        <v>277146266.80000001</v>
      </c>
      <c r="L15" s="25">
        <v>206459565.74000001</v>
      </c>
      <c r="M15" s="25">
        <v>175474032.37</v>
      </c>
      <c r="N15" s="25">
        <v>0</v>
      </c>
      <c r="O15" s="25">
        <v>0</v>
      </c>
      <c r="P15" s="25">
        <v>0</v>
      </c>
    </row>
    <row r="16" spans="2:19" s="3" customFormat="1" ht="15" customHeight="1">
      <c r="B16" s="17" t="s">
        <v>2</v>
      </c>
      <c r="C16" s="25">
        <v>3744779015.4193521</v>
      </c>
      <c r="D16" s="25">
        <v>442915675.89999998</v>
      </c>
      <c r="E16" s="25">
        <v>3345644743.6599998</v>
      </c>
      <c r="F16" s="25">
        <v>2858767142.29</v>
      </c>
      <c r="G16" s="25">
        <v>3399289465.54</v>
      </c>
      <c r="H16" s="25">
        <v>3349948567.71</v>
      </c>
      <c r="I16" s="25">
        <v>4311779300.3000002</v>
      </c>
      <c r="J16" s="25">
        <v>3675293197.73</v>
      </c>
      <c r="K16" s="25">
        <v>4174600299.5100002</v>
      </c>
      <c r="L16" s="25">
        <v>3838082030.2800002</v>
      </c>
      <c r="M16" s="25">
        <v>3828950618.6900001</v>
      </c>
      <c r="N16" s="25">
        <v>3420815139.1199999</v>
      </c>
      <c r="O16" s="25">
        <v>3400780318.7800002</v>
      </c>
      <c r="P16" s="25">
        <v>3018672994.7199998</v>
      </c>
    </row>
    <row r="17" spans="2:16" s="3" customFormat="1" ht="15" customHeight="1">
      <c r="B17" s="17" t="s">
        <v>12</v>
      </c>
      <c r="C17" s="25">
        <v>0</v>
      </c>
      <c r="D17" s="25">
        <v>3564158415.1300001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2:16" s="3" customFormat="1" ht="15" customHeight="1">
      <c r="B18" s="17" t="s">
        <v>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225989190.78</v>
      </c>
      <c r="P18" s="25">
        <v>170675391.50999999</v>
      </c>
    </row>
    <row r="19" spans="2:16" s="3" customFormat="1" ht="15" customHeight="1">
      <c r="B19" s="17" t="s">
        <v>14</v>
      </c>
      <c r="C19" s="25">
        <v>32454205.149999999</v>
      </c>
      <c r="D19" s="25">
        <v>0</v>
      </c>
      <c r="E19" s="25">
        <v>41111926.950000003</v>
      </c>
      <c r="F19" s="25">
        <v>47227511.549999997</v>
      </c>
      <c r="G19" s="25">
        <v>54207438.950000003</v>
      </c>
      <c r="H19" s="25">
        <v>58676712.579999998</v>
      </c>
      <c r="I19" s="25">
        <v>63759163.25</v>
      </c>
      <c r="J19" s="25">
        <v>56484607.899999999</v>
      </c>
      <c r="K19" s="25">
        <v>58018247.799999997</v>
      </c>
      <c r="L19" s="25">
        <v>58240157.729999997</v>
      </c>
      <c r="M19" s="25">
        <v>82352464.329999998</v>
      </c>
      <c r="N19" s="25">
        <v>77993975.099999994</v>
      </c>
      <c r="O19" s="25">
        <v>64378474.829999998</v>
      </c>
      <c r="P19" s="25">
        <v>58892233.93</v>
      </c>
    </row>
    <row r="20" spans="2:16" s="3" customFormat="1" ht="15" customHeight="1">
      <c r="B20" s="17" t="s">
        <v>3</v>
      </c>
      <c r="C20" s="25">
        <v>0</v>
      </c>
      <c r="D20" s="25">
        <v>37113092.150000006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2:16" s="3" customFormat="1" ht="15" customHeight="1">
      <c r="B21" s="17" t="s">
        <v>13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2:16" ht="15">
      <c r="H22"/>
      <c r="I22"/>
      <c r="J22"/>
      <c r="K22"/>
      <c r="L22"/>
      <c r="M22"/>
      <c r="N22"/>
      <c r="O22"/>
    </row>
    <row r="23" spans="2:16">
      <c r="C23" s="73"/>
      <c r="D23" s="73"/>
      <c r="E23" s="73"/>
    </row>
    <row r="24" spans="2:16">
      <c r="C24" s="73"/>
      <c r="D24" s="73"/>
      <c r="E24" s="73"/>
      <c r="F24" s="73"/>
      <c r="G24" s="73"/>
      <c r="H24" s="73"/>
      <c r="I24" s="73"/>
    </row>
    <row r="25" spans="2:16">
      <c r="C25" s="73"/>
      <c r="D25" s="73"/>
      <c r="E25" s="73"/>
      <c r="F25" s="73"/>
      <c r="G25" s="73"/>
      <c r="H25" s="73"/>
      <c r="I25" s="73"/>
    </row>
    <row r="26" spans="2:16">
      <c r="C26" s="73"/>
      <c r="D26" s="73"/>
      <c r="E26" s="73"/>
      <c r="F26" s="73"/>
      <c r="G26" s="73"/>
      <c r="H26" s="73"/>
      <c r="I26" s="73"/>
    </row>
    <row r="27" spans="2:16">
      <c r="C27" s="73"/>
      <c r="D27" s="73"/>
      <c r="E27" s="73"/>
      <c r="F27" s="73"/>
      <c r="G27" s="73"/>
      <c r="H27" s="73"/>
      <c r="I27" s="73"/>
    </row>
    <row r="28" spans="2:16">
      <c r="C28" s="73"/>
      <c r="D28" s="73"/>
      <c r="E28" s="73"/>
      <c r="F28" s="73"/>
      <c r="G28" s="73"/>
      <c r="H28" s="73"/>
      <c r="I28" s="73"/>
    </row>
    <row r="29" spans="2:16">
      <c r="C29" s="73"/>
      <c r="D29" s="73"/>
      <c r="E29" s="73"/>
      <c r="F29" s="73"/>
      <c r="G29" s="73"/>
      <c r="H29" s="73"/>
      <c r="I29" s="73"/>
    </row>
    <row r="30" spans="2:16">
      <c r="C30" s="73"/>
      <c r="D30" s="73"/>
      <c r="E30" s="73"/>
      <c r="F30" s="73"/>
      <c r="G30" s="73"/>
      <c r="H30" s="73"/>
      <c r="I30" s="73"/>
    </row>
    <row r="31" spans="2:16">
      <c r="C31" s="73"/>
      <c r="D31" s="73"/>
      <c r="E31" s="73"/>
      <c r="F31" s="73"/>
      <c r="G31" s="73"/>
      <c r="H31" s="73"/>
      <c r="I31" s="73"/>
    </row>
    <row r="32" spans="2:16">
      <c r="C32" s="73"/>
      <c r="D32" s="73"/>
      <c r="E32" s="73"/>
      <c r="F32" s="73"/>
      <c r="G32" s="73"/>
      <c r="H32" s="73"/>
      <c r="I32" s="73"/>
    </row>
    <row r="33" spans="3:9">
      <c r="C33" s="73"/>
      <c r="D33" s="73"/>
      <c r="E33" s="73"/>
      <c r="F33" s="73"/>
      <c r="G33" s="73"/>
      <c r="H33" s="73"/>
      <c r="I33" s="73"/>
    </row>
    <row r="34" spans="3:9">
      <c r="C34" s="73"/>
      <c r="D34" s="73"/>
      <c r="E34" s="73"/>
      <c r="F34" s="73"/>
      <c r="G34" s="73"/>
      <c r="H34" s="73"/>
      <c r="I34" s="73"/>
    </row>
    <row r="35" spans="3:9">
      <c r="C35" s="73"/>
      <c r="D35" s="73"/>
      <c r="E35" s="73"/>
      <c r="F35" s="73"/>
      <c r="G35" s="73"/>
      <c r="H35" s="73"/>
      <c r="I35" s="73"/>
    </row>
    <row r="36" spans="3:9">
      <c r="C36" s="73"/>
      <c r="D36" s="73"/>
      <c r="E36" s="73"/>
      <c r="F36" s="73"/>
      <c r="G36" s="73"/>
      <c r="H36" s="73"/>
      <c r="I36" s="73"/>
    </row>
    <row r="37" spans="3:9">
      <c r="C37" s="73"/>
      <c r="D37" s="73"/>
      <c r="E37" s="73"/>
      <c r="F37" s="73"/>
      <c r="G37" s="73"/>
      <c r="H37" s="73"/>
      <c r="I37" s="73"/>
    </row>
    <row r="38" spans="3:9">
      <c r="C38" s="73"/>
      <c r="D38" s="73"/>
      <c r="E38" s="73"/>
      <c r="F38" s="73"/>
      <c r="G38" s="73"/>
      <c r="H38" s="73"/>
      <c r="I38" s="73"/>
    </row>
    <row r="39" spans="3:9">
      <c r="C39" s="73"/>
      <c r="D39" s="73"/>
      <c r="E39" s="73"/>
      <c r="F39" s="73"/>
      <c r="G39" s="73"/>
      <c r="H39" s="73"/>
      <c r="I39" s="73"/>
    </row>
    <row r="40" spans="3:9">
      <c r="C40" s="73"/>
      <c r="D40" s="73"/>
      <c r="E40" s="73"/>
      <c r="F40" s="73"/>
      <c r="G40" s="73"/>
      <c r="H40" s="73"/>
      <c r="I40" s="73"/>
    </row>
    <row r="41" spans="3:9">
      <c r="C41" s="73"/>
      <c r="D41" s="73"/>
      <c r="E41" s="73"/>
      <c r="F41" s="73"/>
      <c r="G41" s="73"/>
      <c r="H41" s="73"/>
      <c r="I41" s="73"/>
    </row>
    <row r="42" spans="3:9">
      <c r="C42" s="73"/>
      <c r="D42" s="73"/>
      <c r="E42" s="73"/>
      <c r="F42" s="73"/>
      <c r="G42" s="73"/>
      <c r="H42" s="73"/>
      <c r="I42" s="73"/>
    </row>
    <row r="43" spans="3:9">
      <c r="C43" s="73"/>
      <c r="D43" s="73"/>
      <c r="E43" s="73"/>
      <c r="F43" s="73"/>
      <c r="G43" s="73"/>
      <c r="H43" s="73"/>
      <c r="I43" s="73"/>
    </row>
    <row r="44" spans="3:9">
      <c r="C44" s="73"/>
      <c r="D44" s="73"/>
      <c r="E44" s="73"/>
      <c r="F44" s="73"/>
      <c r="G44" s="73"/>
      <c r="H44" s="73"/>
      <c r="I44" s="7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S31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RowHeight="11.25"/>
  <cols>
    <col min="1" max="1" width="2.28515625" style="1" customWidth="1"/>
    <col min="2" max="2" width="66.7109375" style="1" customWidth="1"/>
    <col min="3" max="13" width="17" style="68" customWidth="1"/>
    <col min="14" max="15" width="17" style="1" customWidth="1"/>
    <col min="16" max="16" width="17" style="68" customWidth="1"/>
    <col min="17" max="16384" width="9.140625" style="1"/>
  </cols>
  <sheetData>
    <row r="1" spans="2:19" s="68" customFormat="1"/>
    <row r="2" spans="2:19" s="68" customFormat="1"/>
    <row r="3" spans="2:19" s="68" customFormat="1"/>
    <row r="4" spans="2:19" s="68" customFormat="1"/>
    <row r="5" spans="2:19" s="69" customFormat="1" ht="15" customHeight="1">
      <c r="B5" s="35" t="s">
        <v>21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19" ht="15" customHeight="1">
      <c r="D6" s="86"/>
      <c r="E6" s="86"/>
      <c r="F6" s="86"/>
      <c r="I6" s="86"/>
      <c r="P6" s="6" t="s">
        <v>69</v>
      </c>
    </row>
    <row r="7" spans="2:19" s="3" customFormat="1" ht="15" customHeight="1" thickBot="1">
      <c r="B7" s="18" t="s">
        <v>17</v>
      </c>
      <c r="C7" s="293">
        <v>42825</v>
      </c>
      <c r="D7" s="288">
        <v>42735</v>
      </c>
      <c r="E7" s="252">
        <v>42643</v>
      </c>
      <c r="F7" s="247">
        <v>42551</v>
      </c>
      <c r="G7" s="244">
        <v>42460</v>
      </c>
      <c r="H7" s="237">
        <v>42369</v>
      </c>
      <c r="I7" s="234">
        <v>42277</v>
      </c>
      <c r="J7" s="228">
        <v>42185</v>
      </c>
      <c r="K7" s="224">
        <v>42094</v>
      </c>
      <c r="L7" s="212">
        <v>42004</v>
      </c>
      <c r="M7" s="207">
        <v>41912</v>
      </c>
      <c r="N7" s="27">
        <v>41820</v>
      </c>
      <c r="O7" s="19">
        <v>41729</v>
      </c>
      <c r="P7" s="19">
        <v>41639</v>
      </c>
    </row>
    <row r="8" spans="2:19" s="3" customFormat="1" ht="15" customHeight="1" thickBot="1">
      <c r="B8" s="10" t="s">
        <v>32</v>
      </c>
      <c r="C8" s="32">
        <v>205351795.01405406</v>
      </c>
      <c r="D8" s="32">
        <v>154718409.19</v>
      </c>
      <c r="E8" s="32">
        <v>32499613.239999998</v>
      </c>
      <c r="F8" s="32">
        <v>111055478.97</v>
      </c>
      <c r="G8" s="32">
        <v>314846245.42000002</v>
      </c>
      <c r="H8" s="32">
        <v>317985277.07999998</v>
      </c>
      <c r="I8" s="23">
        <v>779313541.23000002</v>
      </c>
      <c r="J8" s="23">
        <v>461869747</v>
      </c>
      <c r="K8" s="23">
        <v>608872601</v>
      </c>
      <c r="L8" s="23">
        <v>416324285</v>
      </c>
      <c r="M8" s="23">
        <v>553495456</v>
      </c>
      <c r="N8" s="23">
        <v>380695252</v>
      </c>
      <c r="O8" s="23">
        <v>527318317</v>
      </c>
      <c r="P8" s="23">
        <v>576921678</v>
      </c>
    </row>
    <row r="9" spans="2:19" s="3" customFormat="1" ht="15" customHeight="1" thickBot="1">
      <c r="B9" s="11" t="s">
        <v>23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</row>
    <row r="10" spans="2:19" s="3" customFormat="1" ht="15" customHeight="1">
      <c r="B10" s="12" t="s">
        <v>24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2:19" s="3" customFormat="1" ht="15" customHeight="1">
      <c r="B11" s="13" t="s">
        <v>25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2:19" s="3" customFormat="1" ht="15" customHeight="1">
      <c r="B12" s="13" t="s">
        <v>26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2:19" s="3" customFormat="1" ht="15" customHeight="1">
      <c r="B13" s="13" t="s">
        <v>27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2:19" s="3" customFormat="1" ht="26.25" thickBot="1">
      <c r="B14" s="14" t="s">
        <v>28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1">
        <v>0</v>
      </c>
      <c r="P14" s="31">
        <v>0</v>
      </c>
    </row>
    <row r="15" spans="2:19" s="3" customFormat="1" ht="15" customHeight="1" thickBot="1">
      <c r="B15" s="11" t="s">
        <v>29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0">
        <v>0</v>
      </c>
      <c r="P15" s="30">
        <v>0</v>
      </c>
    </row>
    <row r="16" spans="2:19" s="3" customFormat="1" ht="29.25" customHeight="1" thickBot="1">
      <c r="B16" s="11" t="s">
        <v>30</v>
      </c>
      <c r="C16" s="32">
        <v>205351795.01405406</v>
      </c>
      <c r="D16" s="32">
        <v>154718409.19</v>
      </c>
      <c r="E16" s="32">
        <v>32499613.239999998</v>
      </c>
      <c r="F16" s="32">
        <v>111055478.97</v>
      </c>
      <c r="G16" s="32">
        <v>314846245.42000002</v>
      </c>
      <c r="H16" s="32">
        <v>317985277.07999998</v>
      </c>
      <c r="I16" s="32">
        <v>779313541.23000002</v>
      </c>
      <c r="J16" s="32">
        <v>461869747</v>
      </c>
      <c r="K16" s="32">
        <v>608872601</v>
      </c>
      <c r="L16" s="32">
        <v>416324285</v>
      </c>
      <c r="M16" s="32">
        <v>553495456</v>
      </c>
      <c r="N16" s="32">
        <v>380695252</v>
      </c>
      <c r="O16" s="30">
        <v>527318317</v>
      </c>
      <c r="P16" s="30">
        <v>576921678</v>
      </c>
    </row>
    <row r="17" spans="2:16" s="3" customFormat="1" ht="29.25" customHeight="1" thickBot="1">
      <c r="B17" s="15" t="s">
        <v>31</v>
      </c>
      <c r="C17" s="32">
        <v>16750367.220000001</v>
      </c>
      <c r="D17" s="32">
        <v>14447174.439999999</v>
      </c>
      <c r="E17" s="32">
        <v>12134979.380000001</v>
      </c>
      <c r="F17" s="32">
        <v>11876156.880000001</v>
      </c>
      <c r="G17" s="32">
        <v>12345256.310000001</v>
      </c>
      <c r="H17" s="32">
        <v>12131716.98</v>
      </c>
      <c r="I17" s="32">
        <v>13746933.85</v>
      </c>
      <c r="J17" s="32">
        <v>12152098</v>
      </c>
      <c r="K17" s="32">
        <v>11689029</v>
      </c>
      <c r="L17" s="32">
        <v>9212310</v>
      </c>
      <c r="M17" s="32">
        <v>8700194</v>
      </c>
      <c r="N17" s="32">
        <v>5079478</v>
      </c>
      <c r="O17" s="30">
        <v>7647028</v>
      </c>
      <c r="P17" s="30">
        <v>4609432</v>
      </c>
    </row>
    <row r="21" spans="2:16">
      <c r="C21" s="73"/>
      <c r="D21" s="73"/>
      <c r="E21" s="73"/>
      <c r="F21" s="73"/>
    </row>
    <row r="22" spans="2:16">
      <c r="C22" s="73"/>
      <c r="D22" s="73"/>
      <c r="E22" s="73"/>
      <c r="F22" s="73"/>
    </row>
    <row r="23" spans="2:16">
      <c r="C23" s="73"/>
      <c r="D23" s="73"/>
      <c r="E23" s="73"/>
      <c r="F23" s="73"/>
    </row>
    <row r="24" spans="2:16">
      <c r="C24" s="73"/>
      <c r="D24" s="73"/>
      <c r="E24" s="73"/>
      <c r="F24" s="73"/>
    </row>
    <row r="25" spans="2:16">
      <c r="C25" s="73"/>
      <c r="D25" s="73"/>
      <c r="E25" s="73"/>
      <c r="F25" s="73"/>
    </row>
    <row r="26" spans="2:16">
      <c r="C26" s="73"/>
      <c r="D26" s="73"/>
      <c r="E26" s="73"/>
      <c r="F26" s="73"/>
    </row>
    <row r="27" spans="2:16">
      <c r="C27" s="73"/>
      <c r="D27" s="73"/>
      <c r="E27" s="73"/>
      <c r="F27" s="73"/>
    </row>
    <row r="28" spans="2:16">
      <c r="C28" s="73"/>
      <c r="D28" s="73"/>
      <c r="E28" s="73"/>
      <c r="F28" s="73"/>
    </row>
    <row r="29" spans="2:16">
      <c r="C29" s="73"/>
      <c r="D29" s="73"/>
      <c r="E29" s="73"/>
      <c r="F29" s="73"/>
    </row>
    <row r="30" spans="2:16">
      <c r="C30" s="73"/>
      <c r="D30" s="73"/>
      <c r="E30" s="73"/>
      <c r="F30" s="73"/>
    </row>
    <row r="31" spans="2:16">
      <c r="C31" s="73"/>
      <c r="D31" s="73"/>
      <c r="E31" s="73"/>
      <c r="F31" s="7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S9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RowHeight="11.25"/>
  <cols>
    <col min="1" max="1" width="2.28515625" style="1" customWidth="1"/>
    <col min="2" max="2" width="66.7109375" style="1" customWidth="1"/>
    <col min="3" max="13" width="17" style="68" customWidth="1"/>
    <col min="14" max="15" width="17" style="1" customWidth="1"/>
    <col min="16" max="16" width="17" style="68" customWidth="1"/>
    <col min="17" max="16384" width="9.140625" style="1"/>
  </cols>
  <sheetData>
    <row r="1" spans="2:19" s="68" customFormat="1"/>
    <row r="2" spans="2:19" s="68" customFormat="1"/>
    <row r="3" spans="2:19" s="68" customFormat="1"/>
    <row r="4" spans="2:19" s="68" customFormat="1"/>
    <row r="5" spans="2:19" s="69" customFormat="1" ht="15" customHeight="1">
      <c r="B5" s="35" t="s">
        <v>33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19" ht="15" customHeight="1">
      <c r="D6" s="86"/>
      <c r="E6" s="86"/>
      <c r="I6" s="86"/>
      <c r="O6" s="6"/>
      <c r="P6" s="86" t="s">
        <v>69</v>
      </c>
    </row>
    <row r="7" spans="2:19" s="3" customFormat="1" ht="15" customHeight="1">
      <c r="B7" s="18" t="s">
        <v>17</v>
      </c>
      <c r="C7" s="293">
        <v>42825</v>
      </c>
      <c r="D7" s="288">
        <v>42735</v>
      </c>
      <c r="E7" s="252">
        <v>42643</v>
      </c>
      <c r="F7" s="247">
        <v>42551</v>
      </c>
      <c r="G7" s="244">
        <v>42460</v>
      </c>
      <c r="H7" s="237">
        <v>42369</v>
      </c>
      <c r="I7" s="234">
        <v>42277</v>
      </c>
      <c r="J7" s="228">
        <v>42185</v>
      </c>
      <c r="K7" s="224">
        <v>42094</v>
      </c>
      <c r="L7" s="212">
        <v>42004</v>
      </c>
      <c r="M7" s="207">
        <v>41912</v>
      </c>
      <c r="N7" s="27">
        <v>41820</v>
      </c>
      <c r="O7" s="19">
        <v>41729</v>
      </c>
      <c r="P7" s="19">
        <v>41639</v>
      </c>
    </row>
    <row r="8" spans="2:19" s="3" customFormat="1" ht="15" customHeight="1" thickBot="1">
      <c r="B8" s="10" t="s">
        <v>34</v>
      </c>
      <c r="C8" s="23">
        <v>321130513.19</v>
      </c>
      <c r="D8" s="23">
        <v>293227616.41000003</v>
      </c>
      <c r="E8" s="23">
        <v>293227616.41000003</v>
      </c>
      <c r="F8" s="23">
        <v>284705077.56999999</v>
      </c>
      <c r="G8" s="23">
        <v>284705077.56999999</v>
      </c>
      <c r="H8" s="23">
        <v>243202076.34999999</v>
      </c>
      <c r="I8" s="23">
        <v>243202076.34999999</v>
      </c>
      <c r="J8" s="23">
        <v>163876867</v>
      </c>
      <c r="K8" s="23">
        <v>163876867</v>
      </c>
      <c r="L8" s="23">
        <v>148195903</v>
      </c>
      <c r="M8" s="23">
        <v>148195903</v>
      </c>
      <c r="N8" s="23">
        <v>135558561</v>
      </c>
      <c r="O8" s="23">
        <v>135558561</v>
      </c>
      <c r="P8" s="23">
        <v>125866698</v>
      </c>
    </row>
    <row r="9" spans="2:19" s="3" customFormat="1" ht="15" customHeight="1">
      <c r="B9" s="12" t="s">
        <v>68</v>
      </c>
      <c r="C9" s="55">
        <v>321130513.19</v>
      </c>
      <c r="D9" s="55">
        <v>293227616.41000003</v>
      </c>
      <c r="E9" s="55">
        <v>293227616.41000003</v>
      </c>
      <c r="F9" s="55">
        <v>284705077.56999999</v>
      </c>
      <c r="G9" s="55">
        <v>284705077.56999999</v>
      </c>
      <c r="H9" s="55">
        <v>243202076.34999999</v>
      </c>
      <c r="I9" s="55">
        <v>243202076.34999999</v>
      </c>
      <c r="J9" s="55">
        <v>163876867</v>
      </c>
      <c r="K9" s="55">
        <v>163876867</v>
      </c>
      <c r="L9" s="55">
        <v>148195903</v>
      </c>
      <c r="M9" s="55">
        <v>148195903</v>
      </c>
      <c r="N9" s="55">
        <v>135558561</v>
      </c>
      <c r="O9" s="55">
        <v>135558561</v>
      </c>
      <c r="P9" s="55">
        <v>125866698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Q380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E23" sqref="E23"/>
    </sheetView>
  </sheetViews>
  <sheetFormatPr defaultRowHeight="12.75"/>
  <cols>
    <col min="1" max="1" width="2.28515625" style="68" customWidth="1"/>
    <col min="2" max="2" width="72.28515625" style="107" customWidth="1"/>
    <col min="3" max="3" width="11.7109375" style="107" customWidth="1"/>
    <col min="4" max="4" width="6" style="107" customWidth="1"/>
    <col min="5" max="5" width="11.7109375" style="107" customWidth="1"/>
    <col min="6" max="6" width="6" style="107" customWidth="1"/>
    <col min="7" max="7" width="11.7109375" style="107" customWidth="1"/>
    <col min="8" max="8" width="6" style="107" customWidth="1"/>
    <col min="9" max="9" width="11.7109375" style="107" customWidth="1"/>
    <col min="10" max="10" width="6" style="107" customWidth="1"/>
    <col min="11" max="11" width="11.7109375" style="107" customWidth="1"/>
    <col min="12" max="12" width="6" style="107" customWidth="1"/>
    <col min="13" max="13" width="11.7109375" style="107" customWidth="1"/>
    <col min="14" max="14" width="6" style="107" customWidth="1"/>
    <col min="15" max="15" width="11.7109375" style="107" customWidth="1"/>
    <col min="16" max="16" width="6" style="107" customWidth="1"/>
    <col min="17" max="17" width="11.7109375" style="107" customWidth="1"/>
    <col min="18" max="18" width="6" style="107" customWidth="1"/>
    <col min="19" max="19" width="11.7109375" style="107" customWidth="1"/>
    <col min="20" max="20" width="6" style="107" customWidth="1"/>
    <col min="21" max="21" width="11.7109375" style="107" customWidth="1"/>
    <col min="22" max="22" width="6" style="107" customWidth="1"/>
    <col min="23" max="23" width="11.7109375" style="107" customWidth="1"/>
    <col min="24" max="24" width="6" style="107" customWidth="1"/>
    <col min="25" max="25" width="11.7109375" style="107" customWidth="1"/>
    <col min="26" max="26" width="6" style="107" customWidth="1"/>
    <col min="27" max="27" width="11.7109375" style="107" customWidth="1"/>
    <col min="28" max="28" width="6" style="107" customWidth="1"/>
    <col min="29" max="29" width="11.7109375" style="107" customWidth="1"/>
    <col min="30" max="30" width="6" style="107" customWidth="1"/>
    <col min="31" max="31" width="11.7109375" style="107" customWidth="1"/>
    <col min="32" max="32" width="6" style="107" customWidth="1"/>
    <col min="33" max="33" width="11.5703125" style="108" bestFit="1" customWidth="1"/>
    <col min="34" max="34" width="7.140625" style="108" bestFit="1" customWidth="1"/>
    <col min="35" max="35" width="11.5703125" style="108" bestFit="1" customWidth="1"/>
    <col min="36" max="36" width="7.140625" style="108" bestFit="1" customWidth="1"/>
    <col min="37" max="37" width="11.5703125" style="108" bestFit="1" customWidth="1"/>
    <col min="38" max="38" width="7.140625" style="108" bestFit="1" customWidth="1"/>
    <col min="39" max="39" width="11.5703125" style="108" bestFit="1" customWidth="1"/>
    <col min="40" max="40" width="7.140625" style="108" bestFit="1" customWidth="1"/>
    <col min="41" max="41" width="11.5703125" style="108" bestFit="1" customWidth="1"/>
    <col min="42" max="42" width="10.85546875" style="108" bestFit="1" customWidth="1"/>
    <col min="43" max="254" width="9.140625" style="107"/>
    <col min="255" max="255" width="2.5703125" style="107" customWidth="1"/>
    <col min="256" max="256" width="70.7109375" style="107" customWidth="1"/>
    <col min="257" max="288" width="13.7109375" style="107" customWidth="1"/>
    <col min="289" max="289" width="11.5703125" style="107" bestFit="1" customWidth="1"/>
    <col min="290" max="290" width="7.140625" style="107" bestFit="1" customWidth="1"/>
    <col min="291" max="291" width="11.5703125" style="107" bestFit="1" customWidth="1"/>
    <col min="292" max="292" width="7.140625" style="107" bestFit="1" customWidth="1"/>
    <col min="293" max="293" width="11.5703125" style="107" bestFit="1" customWidth="1"/>
    <col min="294" max="294" width="7.140625" style="107" bestFit="1" customWidth="1"/>
    <col min="295" max="295" width="11.5703125" style="107" bestFit="1" customWidth="1"/>
    <col min="296" max="296" width="7.140625" style="107" bestFit="1" customWidth="1"/>
    <col min="297" max="297" width="11.5703125" style="107" bestFit="1" customWidth="1"/>
    <col min="298" max="298" width="10.85546875" style="107" bestFit="1" customWidth="1"/>
    <col min="299" max="510" width="9.140625" style="107"/>
    <col min="511" max="511" width="2.5703125" style="107" customWidth="1"/>
    <col min="512" max="512" width="70.7109375" style="107" customWidth="1"/>
    <col min="513" max="544" width="13.7109375" style="107" customWidth="1"/>
    <col min="545" max="545" width="11.5703125" style="107" bestFit="1" customWidth="1"/>
    <col min="546" max="546" width="7.140625" style="107" bestFit="1" customWidth="1"/>
    <col min="547" max="547" width="11.5703125" style="107" bestFit="1" customWidth="1"/>
    <col min="548" max="548" width="7.140625" style="107" bestFit="1" customWidth="1"/>
    <col min="549" max="549" width="11.5703125" style="107" bestFit="1" customWidth="1"/>
    <col min="550" max="550" width="7.140625" style="107" bestFit="1" customWidth="1"/>
    <col min="551" max="551" width="11.5703125" style="107" bestFit="1" customWidth="1"/>
    <col min="552" max="552" width="7.140625" style="107" bestFit="1" customWidth="1"/>
    <col min="553" max="553" width="11.5703125" style="107" bestFit="1" customWidth="1"/>
    <col min="554" max="554" width="10.85546875" style="107" bestFit="1" customWidth="1"/>
    <col min="555" max="766" width="9.140625" style="107"/>
    <col min="767" max="767" width="2.5703125" style="107" customWidth="1"/>
    <col min="768" max="768" width="70.7109375" style="107" customWidth="1"/>
    <col min="769" max="800" width="13.7109375" style="107" customWidth="1"/>
    <col min="801" max="801" width="11.5703125" style="107" bestFit="1" customWidth="1"/>
    <col min="802" max="802" width="7.140625" style="107" bestFit="1" customWidth="1"/>
    <col min="803" max="803" width="11.5703125" style="107" bestFit="1" customWidth="1"/>
    <col min="804" max="804" width="7.140625" style="107" bestFit="1" customWidth="1"/>
    <col min="805" max="805" width="11.5703125" style="107" bestFit="1" customWidth="1"/>
    <col min="806" max="806" width="7.140625" style="107" bestFit="1" customWidth="1"/>
    <col min="807" max="807" width="11.5703125" style="107" bestFit="1" customWidth="1"/>
    <col min="808" max="808" width="7.140625" style="107" bestFit="1" customWidth="1"/>
    <col min="809" max="809" width="11.5703125" style="107" bestFit="1" customWidth="1"/>
    <col min="810" max="810" width="10.85546875" style="107" bestFit="1" customWidth="1"/>
    <col min="811" max="1022" width="9.140625" style="107"/>
    <col min="1023" max="1023" width="2.5703125" style="107" customWidth="1"/>
    <col min="1024" max="1024" width="70.7109375" style="107" customWidth="1"/>
    <col min="1025" max="1056" width="13.7109375" style="107" customWidth="1"/>
    <col min="1057" max="1057" width="11.5703125" style="107" bestFit="1" customWidth="1"/>
    <col min="1058" max="1058" width="7.140625" style="107" bestFit="1" customWidth="1"/>
    <col min="1059" max="1059" width="11.5703125" style="107" bestFit="1" customWidth="1"/>
    <col min="1060" max="1060" width="7.140625" style="107" bestFit="1" customWidth="1"/>
    <col min="1061" max="1061" width="11.5703125" style="107" bestFit="1" customWidth="1"/>
    <col min="1062" max="1062" width="7.140625" style="107" bestFit="1" customWidth="1"/>
    <col min="1063" max="1063" width="11.5703125" style="107" bestFit="1" customWidth="1"/>
    <col min="1064" max="1064" width="7.140625" style="107" bestFit="1" customWidth="1"/>
    <col min="1065" max="1065" width="11.5703125" style="107" bestFit="1" customWidth="1"/>
    <col min="1066" max="1066" width="10.85546875" style="107" bestFit="1" customWidth="1"/>
    <col min="1067" max="1278" width="9.140625" style="107"/>
    <col min="1279" max="1279" width="2.5703125" style="107" customWidth="1"/>
    <col min="1280" max="1280" width="70.7109375" style="107" customWidth="1"/>
    <col min="1281" max="1312" width="13.7109375" style="107" customWidth="1"/>
    <col min="1313" max="1313" width="11.5703125" style="107" bestFit="1" customWidth="1"/>
    <col min="1314" max="1314" width="7.140625" style="107" bestFit="1" customWidth="1"/>
    <col min="1315" max="1315" width="11.5703125" style="107" bestFit="1" customWidth="1"/>
    <col min="1316" max="1316" width="7.140625" style="107" bestFit="1" customWidth="1"/>
    <col min="1317" max="1317" width="11.5703125" style="107" bestFit="1" customWidth="1"/>
    <col min="1318" max="1318" width="7.140625" style="107" bestFit="1" customWidth="1"/>
    <col min="1319" max="1319" width="11.5703125" style="107" bestFit="1" customWidth="1"/>
    <col min="1320" max="1320" width="7.140625" style="107" bestFit="1" customWidth="1"/>
    <col min="1321" max="1321" width="11.5703125" style="107" bestFit="1" customWidth="1"/>
    <col min="1322" max="1322" width="10.85546875" style="107" bestFit="1" customWidth="1"/>
    <col min="1323" max="1534" width="9.140625" style="107"/>
    <col min="1535" max="1535" width="2.5703125" style="107" customWidth="1"/>
    <col min="1536" max="1536" width="70.7109375" style="107" customWidth="1"/>
    <col min="1537" max="1568" width="13.7109375" style="107" customWidth="1"/>
    <col min="1569" max="1569" width="11.5703125" style="107" bestFit="1" customWidth="1"/>
    <col min="1570" max="1570" width="7.140625" style="107" bestFit="1" customWidth="1"/>
    <col min="1571" max="1571" width="11.5703125" style="107" bestFit="1" customWidth="1"/>
    <col min="1572" max="1572" width="7.140625" style="107" bestFit="1" customWidth="1"/>
    <col min="1573" max="1573" width="11.5703125" style="107" bestFit="1" customWidth="1"/>
    <col min="1574" max="1574" width="7.140625" style="107" bestFit="1" customWidth="1"/>
    <col min="1575" max="1575" width="11.5703125" style="107" bestFit="1" customWidth="1"/>
    <col min="1576" max="1576" width="7.140625" style="107" bestFit="1" customWidth="1"/>
    <col min="1577" max="1577" width="11.5703125" style="107" bestFit="1" customWidth="1"/>
    <col min="1578" max="1578" width="10.85546875" style="107" bestFit="1" customWidth="1"/>
    <col min="1579" max="1790" width="9.140625" style="107"/>
    <col min="1791" max="1791" width="2.5703125" style="107" customWidth="1"/>
    <col min="1792" max="1792" width="70.7109375" style="107" customWidth="1"/>
    <col min="1793" max="1824" width="13.7109375" style="107" customWidth="1"/>
    <col min="1825" max="1825" width="11.5703125" style="107" bestFit="1" customWidth="1"/>
    <col min="1826" max="1826" width="7.140625" style="107" bestFit="1" customWidth="1"/>
    <col min="1827" max="1827" width="11.5703125" style="107" bestFit="1" customWidth="1"/>
    <col min="1828" max="1828" width="7.140625" style="107" bestFit="1" customWidth="1"/>
    <col min="1829" max="1829" width="11.5703125" style="107" bestFit="1" customWidth="1"/>
    <col min="1830" max="1830" width="7.140625" style="107" bestFit="1" customWidth="1"/>
    <col min="1831" max="1831" width="11.5703125" style="107" bestFit="1" customWidth="1"/>
    <col min="1832" max="1832" width="7.140625" style="107" bestFit="1" customWidth="1"/>
    <col min="1833" max="1833" width="11.5703125" style="107" bestFit="1" customWidth="1"/>
    <col min="1834" max="1834" width="10.85546875" style="107" bestFit="1" customWidth="1"/>
    <col min="1835" max="2046" width="9.140625" style="107"/>
    <col min="2047" max="2047" width="2.5703125" style="107" customWidth="1"/>
    <col min="2048" max="2048" width="70.7109375" style="107" customWidth="1"/>
    <col min="2049" max="2080" width="13.7109375" style="107" customWidth="1"/>
    <col min="2081" max="2081" width="11.5703125" style="107" bestFit="1" customWidth="1"/>
    <col min="2082" max="2082" width="7.140625" style="107" bestFit="1" customWidth="1"/>
    <col min="2083" max="2083" width="11.5703125" style="107" bestFit="1" customWidth="1"/>
    <col min="2084" max="2084" width="7.140625" style="107" bestFit="1" customWidth="1"/>
    <col min="2085" max="2085" width="11.5703125" style="107" bestFit="1" customWidth="1"/>
    <col min="2086" max="2086" width="7.140625" style="107" bestFit="1" customWidth="1"/>
    <col min="2087" max="2087" width="11.5703125" style="107" bestFit="1" customWidth="1"/>
    <col min="2088" max="2088" width="7.140625" style="107" bestFit="1" customWidth="1"/>
    <col min="2089" max="2089" width="11.5703125" style="107" bestFit="1" customWidth="1"/>
    <col min="2090" max="2090" width="10.85546875" style="107" bestFit="1" customWidth="1"/>
    <col min="2091" max="2302" width="9.140625" style="107"/>
    <col min="2303" max="2303" width="2.5703125" style="107" customWidth="1"/>
    <col min="2304" max="2304" width="70.7109375" style="107" customWidth="1"/>
    <col min="2305" max="2336" width="13.7109375" style="107" customWidth="1"/>
    <col min="2337" max="2337" width="11.5703125" style="107" bestFit="1" customWidth="1"/>
    <col min="2338" max="2338" width="7.140625" style="107" bestFit="1" customWidth="1"/>
    <col min="2339" max="2339" width="11.5703125" style="107" bestFit="1" customWidth="1"/>
    <col min="2340" max="2340" width="7.140625" style="107" bestFit="1" customWidth="1"/>
    <col min="2341" max="2341" width="11.5703125" style="107" bestFit="1" customWidth="1"/>
    <col min="2342" max="2342" width="7.140625" style="107" bestFit="1" customWidth="1"/>
    <col min="2343" max="2343" width="11.5703125" style="107" bestFit="1" customWidth="1"/>
    <col min="2344" max="2344" width="7.140625" style="107" bestFit="1" customWidth="1"/>
    <col min="2345" max="2345" width="11.5703125" style="107" bestFit="1" customWidth="1"/>
    <col min="2346" max="2346" width="10.85546875" style="107" bestFit="1" customWidth="1"/>
    <col min="2347" max="2558" width="9.140625" style="107"/>
    <col min="2559" max="2559" width="2.5703125" style="107" customWidth="1"/>
    <col min="2560" max="2560" width="70.7109375" style="107" customWidth="1"/>
    <col min="2561" max="2592" width="13.7109375" style="107" customWidth="1"/>
    <col min="2593" max="2593" width="11.5703125" style="107" bestFit="1" customWidth="1"/>
    <col min="2594" max="2594" width="7.140625" style="107" bestFit="1" customWidth="1"/>
    <col min="2595" max="2595" width="11.5703125" style="107" bestFit="1" customWidth="1"/>
    <col min="2596" max="2596" width="7.140625" style="107" bestFit="1" customWidth="1"/>
    <col min="2597" max="2597" width="11.5703125" style="107" bestFit="1" customWidth="1"/>
    <col min="2598" max="2598" width="7.140625" style="107" bestFit="1" customWidth="1"/>
    <col min="2599" max="2599" width="11.5703125" style="107" bestFit="1" customWidth="1"/>
    <col min="2600" max="2600" width="7.140625" style="107" bestFit="1" customWidth="1"/>
    <col min="2601" max="2601" width="11.5703125" style="107" bestFit="1" customWidth="1"/>
    <col min="2602" max="2602" width="10.85546875" style="107" bestFit="1" customWidth="1"/>
    <col min="2603" max="2814" width="9.140625" style="107"/>
    <col min="2815" max="2815" width="2.5703125" style="107" customWidth="1"/>
    <col min="2816" max="2816" width="70.7109375" style="107" customWidth="1"/>
    <col min="2817" max="2848" width="13.7109375" style="107" customWidth="1"/>
    <col min="2849" max="2849" width="11.5703125" style="107" bestFit="1" customWidth="1"/>
    <col min="2850" max="2850" width="7.140625" style="107" bestFit="1" customWidth="1"/>
    <col min="2851" max="2851" width="11.5703125" style="107" bestFit="1" customWidth="1"/>
    <col min="2852" max="2852" width="7.140625" style="107" bestFit="1" customWidth="1"/>
    <col min="2853" max="2853" width="11.5703125" style="107" bestFit="1" customWidth="1"/>
    <col min="2854" max="2854" width="7.140625" style="107" bestFit="1" customWidth="1"/>
    <col min="2855" max="2855" width="11.5703125" style="107" bestFit="1" customWidth="1"/>
    <col min="2856" max="2856" width="7.140625" style="107" bestFit="1" customWidth="1"/>
    <col min="2857" max="2857" width="11.5703125" style="107" bestFit="1" customWidth="1"/>
    <col min="2858" max="2858" width="10.85546875" style="107" bestFit="1" customWidth="1"/>
    <col min="2859" max="3070" width="9.140625" style="107"/>
    <col min="3071" max="3071" width="2.5703125" style="107" customWidth="1"/>
    <col min="3072" max="3072" width="70.7109375" style="107" customWidth="1"/>
    <col min="3073" max="3104" width="13.7109375" style="107" customWidth="1"/>
    <col min="3105" max="3105" width="11.5703125" style="107" bestFit="1" customWidth="1"/>
    <col min="3106" max="3106" width="7.140625" style="107" bestFit="1" customWidth="1"/>
    <col min="3107" max="3107" width="11.5703125" style="107" bestFit="1" customWidth="1"/>
    <col min="3108" max="3108" width="7.140625" style="107" bestFit="1" customWidth="1"/>
    <col min="3109" max="3109" width="11.5703125" style="107" bestFit="1" customWidth="1"/>
    <col min="3110" max="3110" width="7.140625" style="107" bestFit="1" customWidth="1"/>
    <col min="3111" max="3111" width="11.5703125" style="107" bestFit="1" customWidth="1"/>
    <col min="3112" max="3112" width="7.140625" style="107" bestFit="1" customWidth="1"/>
    <col min="3113" max="3113" width="11.5703125" style="107" bestFit="1" customWidth="1"/>
    <col min="3114" max="3114" width="10.85546875" style="107" bestFit="1" customWidth="1"/>
    <col min="3115" max="3326" width="9.140625" style="107"/>
    <col min="3327" max="3327" width="2.5703125" style="107" customWidth="1"/>
    <col min="3328" max="3328" width="70.7109375" style="107" customWidth="1"/>
    <col min="3329" max="3360" width="13.7109375" style="107" customWidth="1"/>
    <col min="3361" max="3361" width="11.5703125" style="107" bestFit="1" customWidth="1"/>
    <col min="3362" max="3362" width="7.140625" style="107" bestFit="1" customWidth="1"/>
    <col min="3363" max="3363" width="11.5703125" style="107" bestFit="1" customWidth="1"/>
    <col min="3364" max="3364" width="7.140625" style="107" bestFit="1" customWidth="1"/>
    <col min="3365" max="3365" width="11.5703125" style="107" bestFit="1" customWidth="1"/>
    <col min="3366" max="3366" width="7.140625" style="107" bestFit="1" customWidth="1"/>
    <col min="3367" max="3367" width="11.5703125" style="107" bestFit="1" customWidth="1"/>
    <col min="3368" max="3368" width="7.140625" style="107" bestFit="1" customWidth="1"/>
    <col min="3369" max="3369" width="11.5703125" style="107" bestFit="1" customWidth="1"/>
    <col min="3370" max="3370" width="10.85546875" style="107" bestFit="1" customWidth="1"/>
    <col min="3371" max="3582" width="9.140625" style="107"/>
    <col min="3583" max="3583" width="2.5703125" style="107" customWidth="1"/>
    <col min="3584" max="3584" width="70.7109375" style="107" customWidth="1"/>
    <col min="3585" max="3616" width="13.7109375" style="107" customWidth="1"/>
    <col min="3617" max="3617" width="11.5703125" style="107" bestFit="1" customWidth="1"/>
    <col min="3618" max="3618" width="7.140625" style="107" bestFit="1" customWidth="1"/>
    <col min="3619" max="3619" width="11.5703125" style="107" bestFit="1" customWidth="1"/>
    <col min="3620" max="3620" width="7.140625" style="107" bestFit="1" customWidth="1"/>
    <col min="3621" max="3621" width="11.5703125" style="107" bestFit="1" customWidth="1"/>
    <col min="3622" max="3622" width="7.140625" style="107" bestFit="1" customWidth="1"/>
    <col min="3623" max="3623" width="11.5703125" style="107" bestFit="1" customWidth="1"/>
    <col min="3624" max="3624" width="7.140625" style="107" bestFit="1" customWidth="1"/>
    <col min="3625" max="3625" width="11.5703125" style="107" bestFit="1" customWidth="1"/>
    <col min="3626" max="3626" width="10.85546875" style="107" bestFit="1" customWidth="1"/>
    <col min="3627" max="3838" width="9.140625" style="107"/>
    <col min="3839" max="3839" width="2.5703125" style="107" customWidth="1"/>
    <col min="3840" max="3840" width="70.7109375" style="107" customWidth="1"/>
    <col min="3841" max="3872" width="13.7109375" style="107" customWidth="1"/>
    <col min="3873" max="3873" width="11.5703125" style="107" bestFit="1" customWidth="1"/>
    <col min="3874" max="3874" width="7.140625" style="107" bestFit="1" customWidth="1"/>
    <col min="3875" max="3875" width="11.5703125" style="107" bestFit="1" customWidth="1"/>
    <col min="3876" max="3876" width="7.140625" style="107" bestFit="1" customWidth="1"/>
    <col min="3877" max="3877" width="11.5703125" style="107" bestFit="1" customWidth="1"/>
    <col min="3878" max="3878" width="7.140625" style="107" bestFit="1" customWidth="1"/>
    <col min="3879" max="3879" width="11.5703125" style="107" bestFit="1" customWidth="1"/>
    <col min="3880" max="3880" width="7.140625" style="107" bestFit="1" customWidth="1"/>
    <col min="3881" max="3881" width="11.5703125" style="107" bestFit="1" customWidth="1"/>
    <col min="3882" max="3882" width="10.85546875" style="107" bestFit="1" customWidth="1"/>
    <col min="3883" max="4094" width="9.140625" style="107"/>
    <col min="4095" max="4095" width="2.5703125" style="107" customWidth="1"/>
    <col min="4096" max="4096" width="70.7109375" style="107" customWidth="1"/>
    <col min="4097" max="4128" width="13.7109375" style="107" customWidth="1"/>
    <col min="4129" max="4129" width="11.5703125" style="107" bestFit="1" customWidth="1"/>
    <col min="4130" max="4130" width="7.140625" style="107" bestFit="1" customWidth="1"/>
    <col min="4131" max="4131" width="11.5703125" style="107" bestFit="1" customWidth="1"/>
    <col min="4132" max="4132" width="7.140625" style="107" bestFit="1" customWidth="1"/>
    <col min="4133" max="4133" width="11.5703125" style="107" bestFit="1" customWidth="1"/>
    <col min="4134" max="4134" width="7.140625" style="107" bestFit="1" customWidth="1"/>
    <col min="4135" max="4135" width="11.5703125" style="107" bestFit="1" customWidth="1"/>
    <col min="4136" max="4136" width="7.140625" style="107" bestFit="1" customWidth="1"/>
    <col min="4137" max="4137" width="11.5703125" style="107" bestFit="1" customWidth="1"/>
    <col min="4138" max="4138" width="10.85546875" style="107" bestFit="1" customWidth="1"/>
    <col min="4139" max="4350" width="9.140625" style="107"/>
    <col min="4351" max="4351" width="2.5703125" style="107" customWidth="1"/>
    <col min="4352" max="4352" width="70.7109375" style="107" customWidth="1"/>
    <col min="4353" max="4384" width="13.7109375" style="107" customWidth="1"/>
    <col min="4385" max="4385" width="11.5703125" style="107" bestFit="1" customWidth="1"/>
    <col min="4386" max="4386" width="7.140625" style="107" bestFit="1" customWidth="1"/>
    <col min="4387" max="4387" width="11.5703125" style="107" bestFit="1" customWidth="1"/>
    <col min="4388" max="4388" width="7.140625" style="107" bestFit="1" customWidth="1"/>
    <col min="4389" max="4389" width="11.5703125" style="107" bestFit="1" customWidth="1"/>
    <col min="4390" max="4390" width="7.140625" style="107" bestFit="1" customWidth="1"/>
    <col min="4391" max="4391" width="11.5703125" style="107" bestFit="1" customWidth="1"/>
    <col min="4392" max="4392" width="7.140625" style="107" bestFit="1" customWidth="1"/>
    <col min="4393" max="4393" width="11.5703125" style="107" bestFit="1" customWidth="1"/>
    <col min="4394" max="4394" width="10.85546875" style="107" bestFit="1" customWidth="1"/>
    <col min="4395" max="4606" width="9.140625" style="107"/>
    <col min="4607" max="4607" width="2.5703125" style="107" customWidth="1"/>
    <col min="4608" max="4608" width="70.7109375" style="107" customWidth="1"/>
    <col min="4609" max="4640" width="13.7109375" style="107" customWidth="1"/>
    <col min="4641" max="4641" width="11.5703125" style="107" bestFit="1" customWidth="1"/>
    <col min="4642" max="4642" width="7.140625" style="107" bestFit="1" customWidth="1"/>
    <col min="4643" max="4643" width="11.5703125" style="107" bestFit="1" customWidth="1"/>
    <col min="4644" max="4644" width="7.140625" style="107" bestFit="1" customWidth="1"/>
    <col min="4645" max="4645" width="11.5703125" style="107" bestFit="1" customWidth="1"/>
    <col min="4646" max="4646" width="7.140625" style="107" bestFit="1" customWidth="1"/>
    <col min="4647" max="4647" width="11.5703125" style="107" bestFit="1" customWidth="1"/>
    <col min="4648" max="4648" width="7.140625" style="107" bestFit="1" customWidth="1"/>
    <col min="4649" max="4649" width="11.5703125" style="107" bestFit="1" customWidth="1"/>
    <col min="4650" max="4650" width="10.85546875" style="107" bestFit="1" customWidth="1"/>
    <col min="4651" max="4862" width="9.140625" style="107"/>
    <col min="4863" max="4863" width="2.5703125" style="107" customWidth="1"/>
    <col min="4864" max="4864" width="70.7109375" style="107" customWidth="1"/>
    <col min="4865" max="4896" width="13.7109375" style="107" customWidth="1"/>
    <col min="4897" max="4897" width="11.5703125" style="107" bestFit="1" customWidth="1"/>
    <col min="4898" max="4898" width="7.140625" style="107" bestFit="1" customWidth="1"/>
    <col min="4899" max="4899" width="11.5703125" style="107" bestFit="1" customWidth="1"/>
    <col min="4900" max="4900" width="7.140625" style="107" bestFit="1" customWidth="1"/>
    <col min="4901" max="4901" width="11.5703125" style="107" bestFit="1" customWidth="1"/>
    <col min="4902" max="4902" width="7.140625" style="107" bestFit="1" customWidth="1"/>
    <col min="4903" max="4903" width="11.5703125" style="107" bestFit="1" customWidth="1"/>
    <col min="4904" max="4904" width="7.140625" style="107" bestFit="1" customWidth="1"/>
    <col min="4905" max="4905" width="11.5703125" style="107" bestFit="1" customWidth="1"/>
    <col min="4906" max="4906" width="10.85546875" style="107" bestFit="1" customWidth="1"/>
    <col min="4907" max="5118" width="9.140625" style="107"/>
    <col min="5119" max="5119" width="2.5703125" style="107" customWidth="1"/>
    <col min="5120" max="5120" width="70.7109375" style="107" customWidth="1"/>
    <col min="5121" max="5152" width="13.7109375" style="107" customWidth="1"/>
    <col min="5153" max="5153" width="11.5703125" style="107" bestFit="1" customWidth="1"/>
    <col min="5154" max="5154" width="7.140625" style="107" bestFit="1" customWidth="1"/>
    <col min="5155" max="5155" width="11.5703125" style="107" bestFit="1" customWidth="1"/>
    <col min="5156" max="5156" width="7.140625" style="107" bestFit="1" customWidth="1"/>
    <col min="5157" max="5157" width="11.5703125" style="107" bestFit="1" customWidth="1"/>
    <col min="5158" max="5158" width="7.140625" style="107" bestFit="1" customWidth="1"/>
    <col min="5159" max="5159" width="11.5703125" style="107" bestFit="1" customWidth="1"/>
    <col min="5160" max="5160" width="7.140625" style="107" bestFit="1" customWidth="1"/>
    <col min="5161" max="5161" width="11.5703125" style="107" bestFit="1" customWidth="1"/>
    <col min="5162" max="5162" width="10.85546875" style="107" bestFit="1" customWidth="1"/>
    <col min="5163" max="5374" width="9.140625" style="107"/>
    <col min="5375" max="5375" width="2.5703125" style="107" customWidth="1"/>
    <col min="5376" max="5376" width="70.7109375" style="107" customWidth="1"/>
    <col min="5377" max="5408" width="13.7109375" style="107" customWidth="1"/>
    <col min="5409" max="5409" width="11.5703125" style="107" bestFit="1" customWidth="1"/>
    <col min="5410" max="5410" width="7.140625" style="107" bestFit="1" customWidth="1"/>
    <col min="5411" max="5411" width="11.5703125" style="107" bestFit="1" customWidth="1"/>
    <col min="5412" max="5412" width="7.140625" style="107" bestFit="1" customWidth="1"/>
    <col min="5413" max="5413" width="11.5703125" style="107" bestFit="1" customWidth="1"/>
    <col min="5414" max="5414" width="7.140625" style="107" bestFit="1" customWidth="1"/>
    <col min="5415" max="5415" width="11.5703125" style="107" bestFit="1" customWidth="1"/>
    <col min="5416" max="5416" width="7.140625" style="107" bestFit="1" customWidth="1"/>
    <col min="5417" max="5417" width="11.5703125" style="107" bestFit="1" customWidth="1"/>
    <col min="5418" max="5418" width="10.85546875" style="107" bestFit="1" customWidth="1"/>
    <col min="5419" max="5630" width="9.140625" style="107"/>
    <col min="5631" max="5631" width="2.5703125" style="107" customWidth="1"/>
    <col min="5632" max="5632" width="70.7109375" style="107" customWidth="1"/>
    <col min="5633" max="5664" width="13.7109375" style="107" customWidth="1"/>
    <col min="5665" max="5665" width="11.5703125" style="107" bestFit="1" customWidth="1"/>
    <col min="5666" max="5666" width="7.140625" style="107" bestFit="1" customWidth="1"/>
    <col min="5667" max="5667" width="11.5703125" style="107" bestFit="1" customWidth="1"/>
    <col min="5668" max="5668" width="7.140625" style="107" bestFit="1" customWidth="1"/>
    <col min="5669" max="5669" width="11.5703125" style="107" bestFit="1" customWidth="1"/>
    <col min="5670" max="5670" width="7.140625" style="107" bestFit="1" customWidth="1"/>
    <col min="5671" max="5671" width="11.5703125" style="107" bestFit="1" customWidth="1"/>
    <col min="5672" max="5672" width="7.140625" style="107" bestFit="1" customWidth="1"/>
    <col min="5673" max="5673" width="11.5703125" style="107" bestFit="1" customWidth="1"/>
    <col min="5674" max="5674" width="10.85546875" style="107" bestFit="1" customWidth="1"/>
    <col min="5675" max="5886" width="9.140625" style="107"/>
    <col min="5887" max="5887" width="2.5703125" style="107" customWidth="1"/>
    <col min="5888" max="5888" width="70.7109375" style="107" customWidth="1"/>
    <col min="5889" max="5920" width="13.7109375" style="107" customWidth="1"/>
    <col min="5921" max="5921" width="11.5703125" style="107" bestFit="1" customWidth="1"/>
    <col min="5922" max="5922" width="7.140625" style="107" bestFit="1" customWidth="1"/>
    <col min="5923" max="5923" width="11.5703125" style="107" bestFit="1" customWidth="1"/>
    <col min="5924" max="5924" width="7.140625" style="107" bestFit="1" customWidth="1"/>
    <col min="5925" max="5925" width="11.5703125" style="107" bestFit="1" customWidth="1"/>
    <col min="5926" max="5926" width="7.140625" style="107" bestFit="1" customWidth="1"/>
    <col min="5927" max="5927" width="11.5703125" style="107" bestFit="1" customWidth="1"/>
    <col min="5928" max="5928" width="7.140625" style="107" bestFit="1" customWidth="1"/>
    <col min="5929" max="5929" width="11.5703125" style="107" bestFit="1" customWidth="1"/>
    <col min="5930" max="5930" width="10.85546875" style="107" bestFit="1" customWidth="1"/>
    <col min="5931" max="6142" width="9.140625" style="107"/>
    <col min="6143" max="6143" width="2.5703125" style="107" customWidth="1"/>
    <col min="6144" max="6144" width="70.7109375" style="107" customWidth="1"/>
    <col min="6145" max="6176" width="13.7109375" style="107" customWidth="1"/>
    <col min="6177" max="6177" width="11.5703125" style="107" bestFit="1" customWidth="1"/>
    <col min="6178" max="6178" width="7.140625" style="107" bestFit="1" customWidth="1"/>
    <col min="6179" max="6179" width="11.5703125" style="107" bestFit="1" customWidth="1"/>
    <col min="6180" max="6180" width="7.140625" style="107" bestFit="1" customWidth="1"/>
    <col min="6181" max="6181" width="11.5703125" style="107" bestFit="1" customWidth="1"/>
    <col min="6182" max="6182" width="7.140625" style="107" bestFit="1" customWidth="1"/>
    <col min="6183" max="6183" width="11.5703125" style="107" bestFit="1" customWidth="1"/>
    <col min="6184" max="6184" width="7.140625" style="107" bestFit="1" customWidth="1"/>
    <col min="6185" max="6185" width="11.5703125" style="107" bestFit="1" customWidth="1"/>
    <col min="6186" max="6186" width="10.85546875" style="107" bestFit="1" customWidth="1"/>
    <col min="6187" max="6398" width="9.140625" style="107"/>
    <col min="6399" max="6399" width="2.5703125" style="107" customWidth="1"/>
    <col min="6400" max="6400" width="70.7109375" style="107" customWidth="1"/>
    <col min="6401" max="6432" width="13.7109375" style="107" customWidth="1"/>
    <col min="6433" max="6433" width="11.5703125" style="107" bestFit="1" customWidth="1"/>
    <col min="6434" max="6434" width="7.140625" style="107" bestFit="1" customWidth="1"/>
    <col min="6435" max="6435" width="11.5703125" style="107" bestFit="1" customWidth="1"/>
    <col min="6436" max="6436" width="7.140625" style="107" bestFit="1" customWidth="1"/>
    <col min="6437" max="6437" width="11.5703125" style="107" bestFit="1" customWidth="1"/>
    <col min="6438" max="6438" width="7.140625" style="107" bestFit="1" customWidth="1"/>
    <col min="6439" max="6439" width="11.5703125" style="107" bestFit="1" customWidth="1"/>
    <col min="6440" max="6440" width="7.140625" style="107" bestFit="1" customWidth="1"/>
    <col min="6441" max="6441" width="11.5703125" style="107" bestFit="1" customWidth="1"/>
    <col min="6442" max="6442" width="10.85546875" style="107" bestFit="1" customWidth="1"/>
    <col min="6443" max="6654" width="9.140625" style="107"/>
    <col min="6655" max="6655" width="2.5703125" style="107" customWidth="1"/>
    <col min="6656" max="6656" width="70.7109375" style="107" customWidth="1"/>
    <col min="6657" max="6688" width="13.7109375" style="107" customWidth="1"/>
    <col min="6689" max="6689" width="11.5703125" style="107" bestFit="1" customWidth="1"/>
    <col min="6690" max="6690" width="7.140625" style="107" bestFit="1" customWidth="1"/>
    <col min="6691" max="6691" width="11.5703125" style="107" bestFit="1" customWidth="1"/>
    <col min="6692" max="6692" width="7.140625" style="107" bestFit="1" customWidth="1"/>
    <col min="6693" max="6693" width="11.5703125" style="107" bestFit="1" customWidth="1"/>
    <col min="6694" max="6694" width="7.140625" style="107" bestFit="1" customWidth="1"/>
    <col min="6695" max="6695" width="11.5703125" style="107" bestFit="1" customWidth="1"/>
    <col min="6696" max="6696" width="7.140625" style="107" bestFit="1" customWidth="1"/>
    <col min="6697" max="6697" width="11.5703125" style="107" bestFit="1" customWidth="1"/>
    <col min="6698" max="6698" width="10.85546875" style="107" bestFit="1" customWidth="1"/>
    <col min="6699" max="6910" width="9.140625" style="107"/>
    <col min="6911" max="6911" width="2.5703125" style="107" customWidth="1"/>
    <col min="6912" max="6912" width="70.7109375" style="107" customWidth="1"/>
    <col min="6913" max="6944" width="13.7109375" style="107" customWidth="1"/>
    <col min="6945" max="6945" width="11.5703125" style="107" bestFit="1" customWidth="1"/>
    <col min="6946" max="6946" width="7.140625" style="107" bestFit="1" customWidth="1"/>
    <col min="6947" max="6947" width="11.5703125" style="107" bestFit="1" customWidth="1"/>
    <col min="6948" max="6948" width="7.140625" style="107" bestFit="1" customWidth="1"/>
    <col min="6949" max="6949" width="11.5703125" style="107" bestFit="1" customWidth="1"/>
    <col min="6950" max="6950" width="7.140625" style="107" bestFit="1" customWidth="1"/>
    <col min="6951" max="6951" width="11.5703125" style="107" bestFit="1" customWidth="1"/>
    <col min="6952" max="6952" width="7.140625" style="107" bestFit="1" customWidth="1"/>
    <col min="6953" max="6953" width="11.5703125" style="107" bestFit="1" customWidth="1"/>
    <col min="6954" max="6954" width="10.85546875" style="107" bestFit="1" customWidth="1"/>
    <col min="6955" max="7166" width="9.140625" style="107"/>
    <col min="7167" max="7167" width="2.5703125" style="107" customWidth="1"/>
    <col min="7168" max="7168" width="70.7109375" style="107" customWidth="1"/>
    <col min="7169" max="7200" width="13.7109375" style="107" customWidth="1"/>
    <col min="7201" max="7201" width="11.5703125" style="107" bestFit="1" customWidth="1"/>
    <col min="7202" max="7202" width="7.140625" style="107" bestFit="1" customWidth="1"/>
    <col min="7203" max="7203" width="11.5703125" style="107" bestFit="1" customWidth="1"/>
    <col min="7204" max="7204" width="7.140625" style="107" bestFit="1" customWidth="1"/>
    <col min="7205" max="7205" width="11.5703125" style="107" bestFit="1" customWidth="1"/>
    <col min="7206" max="7206" width="7.140625" style="107" bestFit="1" customWidth="1"/>
    <col min="7207" max="7207" width="11.5703125" style="107" bestFit="1" customWidth="1"/>
    <col min="7208" max="7208" width="7.140625" style="107" bestFit="1" customWidth="1"/>
    <col min="7209" max="7209" width="11.5703125" style="107" bestFit="1" customWidth="1"/>
    <col min="7210" max="7210" width="10.85546875" style="107" bestFit="1" customWidth="1"/>
    <col min="7211" max="7422" width="9.140625" style="107"/>
    <col min="7423" max="7423" width="2.5703125" style="107" customWidth="1"/>
    <col min="7424" max="7424" width="70.7109375" style="107" customWidth="1"/>
    <col min="7425" max="7456" width="13.7109375" style="107" customWidth="1"/>
    <col min="7457" max="7457" width="11.5703125" style="107" bestFit="1" customWidth="1"/>
    <col min="7458" max="7458" width="7.140625" style="107" bestFit="1" customWidth="1"/>
    <col min="7459" max="7459" width="11.5703125" style="107" bestFit="1" customWidth="1"/>
    <col min="7460" max="7460" width="7.140625" style="107" bestFit="1" customWidth="1"/>
    <col min="7461" max="7461" width="11.5703125" style="107" bestFit="1" customWidth="1"/>
    <col min="7462" max="7462" width="7.140625" style="107" bestFit="1" customWidth="1"/>
    <col min="7463" max="7463" width="11.5703125" style="107" bestFit="1" customWidth="1"/>
    <col min="7464" max="7464" width="7.140625" style="107" bestFit="1" customWidth="1"/>
    <col min="7465" max="7465" width="11.5703125" style="107" bestFit="1" customWidth="1"/>
    <col min="7466" max="7466" width="10.85546875" style="107" bestFit="1" customWidth="1"/>
    <col min="7467" max="7678" width="9.140625" style="107"/>
    <col min="7679" max="7679" width="2.5703125" style="107" customWidth="1"/>
    <col min="7680" max="7680" width="70.7109375" style="107" customWidth="1"/>
    <col min="7681" max="7712" width="13.7109375" style="107" customWidth="1"/>
    <col min="7713" max="7713" width="11.5703125" style="107" bestFit="1" customWidth="1"/>
    <col min="7714" max="7714" width="7.140625" style="107" bestFit="1" customWidth="1"/>
    <col min="7715" max="7715" width="11.5703125" style="107" bestFit="1" customWidth="1"/>
    <col min="7716" max="7716" width="7.140625" style="107" bestFit="1" customWidth="1"/>
    <col min="7717" max="7717" width="11.5703125" style="107" bestFit="1" customWidth="1"/>
    <col min="7718" max="7718" width="7.140625" style="107" bestFit="1" customWidth="1"/>
    <col min="7719" max="7719" width="11.5703125" style="107" bestFit="1" customWidth="1"/>
    <col min="7720" max="7720" width="7.140625" style="107" bestFit="1" customWidth="1"/>
    <col min="7721" max="7721" width="11.5703125" style="107" bestFit="1" customWidth="1"/>
    <col min="7722" max="7722" width="10.85546875" style="107" bestFit="1" customWidth="1"/>
    <col min="7723" max="7934" width="9.140625" style="107"/>
    <col min="7935" max="7935" width="2.5703125" style="107" customWidth="1"/>
    <col min="7936" max="7936" width="70.7109375" style="107" customWidth="1"/>
    <col min="7937" max="7968" width="13.7109375" style="107" customWidth="1"/>
    <col min="7969" max="7969" width="11.5703125" style="107" bestFit="1" customWidth="1"/>
    <col min="7970" max="7970" width="7.140625" style="107" bestFit="1" customWidth="1"/>
    <col min="7971" max="7971" width="11.5703125" style="107" bestFit="1" customWidth="1"/>
    <col min="7972" max="7972" width="7.140625" style="107" bestFit="1" customWidth="1"/>
    <col min="7973" max="7973" width="11.5703125" style="107" bestFit="1" customWidth="1"/>
    <col min="7974" max="7974" width="7.140625" style="107" bestFit="1" customWidth="1"/>
    <col min="7975" max="7975" width="11.5703125" style="107" bestFit="1" customWidth="1"/>
    <col min="7976" max="7976" width="7.140625" style="107" bestFit="1" customWidth="1"/>
    <col min="7977" max="7977" width="11.5703125" style="107" bestFit="1" customWidth="1"/>
    <col min="7978" max="7978" width="10.85546875" style="107" bestFit="1" customWidth="1"/>
    <col min="7979" max="8190" width="9.140625" style="107"/>
    <col min="8191" max="8191" width="2.5703125" style="107" customWidth="1"/>
    <col min="8192" max="8192" width="70.7109375" style="107" customWidth="1"/>
    <col min="8193" max="8224" width="13.7109375" style="107" customWidth="1"/>
    <col min="8225" max="8225" width="11.5703125" style="107" bestFit="1" customWidth="1"/>
    <col min="8226" max="8226" width="7.140625" style="107" bestFit="1" customWidth="1"/>
    <col min="8227" max="8227" width="11.5703125" style="107" bestFit="1" customWidth="1"/>
    <col min="8228" max="8228" width="7.140625" style="107" bestFit="1" customWidth="1"/>
    <col min="8229" max="8229" width="11.5703125" style="107" bestFit="1" customWidth="1"/>
    <col min="8230" max="8230" width="7.140625" style="107" bestFit="1" customWidth="1"/>
    <col min="8231" max="8231" width="11.5703125" style="107" bestFit="1" customWidth="1"/>
    <col min="8232" max="8232" width="7.140625" style="107" bestFit="1" customWidth="1"/>
    <col min="8233" max="8233" width="11.5703125" style="107" bestFit="1" customWidth="1"/>
    <col min="8234" max="8234" width="10.85546875" style="107" bestFit="1" customWidth="1"/>
    <col min="8235" max="8446" width="9.140625" style="107"/>
    <col min="8447" max="8447" width="2.5703125" style="107" customWidth="1"/>
    <col min="8448" max="8448" width="70.7109375" style="107" customWidth="1"/>
    <col min="8449" max="8480" width="13.7109375" style="107" customWidth="1"/>
    <col min="8481" max="8481" width="11.5703125" style="107" bestFit="1" customWidth="1"/>
    <col min="8482" max="8482" width="7.140625" style="107" bestFit="1" customWidth="1"/>
    <col min="8483" max="8483" width="11.5703125" style="107" bestFit="1" customWidth="1"/>
    <col min="8484" max="8484" width="7.140625" style="107" bestFit="1" customWidth="1"/>
    <col min="8485" max="8485" width="11.5703125" style="107" bestFit="1" customWidth="1"/>
    <col min="8486" max="8486" width="7.140625" style="107" bestFit="1" customWidth="1"/>
    <col min="8487" max="8487" width="11.5703125" style="107" bestFit="1" customWidth="1"/>
    <col min="8488" max="8488" width="7.140625" style="107" bestFit="1" customWidth="1"/>
    <col min="8489" max="8489" width="11.5703125" style="107" bestFit="1" customWidth="1"/>
    <col min="8490" max="8490" width="10.85546875" style="107" bestFit="1" customWidth="1"/>
    <col min="8491" max="8702" width="9.140625" style="107"/>
    <col min="8703" max="8703" width="2.5703125" style="107" customWidth="1"/>
    <col min="8704" max="8704" width="70.7109375" style="107" customWidth="1"/>
    <col min="8705" max="8736" width="13.7109375" style="107" customWidth="1"/>
    <col min="8737" max="8737" width="11.5703125" style="107" bestFit="1" customWidth="1"/>
    <col min="8738" max="8738" width="7.140625" style="107" bestFit="1" customWidth="1"/>
    <col min="8739" max="8739" width="11.5703125" style="107" bestFit="1" customWidth="1"/>
    <col min="8740" max="8740" width="7.140625" style="107" bestFit="1" customWidth="1"/>
    <col min="8741" max="8741" width="11.5703125" style="107" bestFit="1" customWidth="1"/>
    <col min="8742" max="8742" width="7.140625" style="107" bestFit="1" customWidth="1"/>
    <col min="8743" max="8743" width="11.5703125" style="107" bestFit="1" customWidth="1"/>
    <col min="8744" max="8744" width="7.140625" style="107" bestFit="1" customWidth="1"/>
    <col min="8745" max="8745" width="11.5703125" style="107" bestFit="1" customWidth="1"/>
    <col min="8746" max="8746" width="10.85546875" style="107" bestFit="1" customWidth="1"/>
    <col min="8747" max="8958" width="9.140625" style="107"/>
    <col min="8959" max="8959" width="2.5703125" style="107" customWidth="1"/>
    <col min="8960" max="8960" width="70.7109375" style="107" customWidth="1"/>
    <col min="8961" max="8992" width="13.7109375" style="107" customWidth="1"/>
    <col min="8993" max="8993" width="11.5703125" style="107" bestFit="1" customWidth="1"/>
    <col min="8994" max="8994" width="7.140625" style="107" bestFit="1" customWidth="1"/>
    <col min="8995" max="8995" width="11.5703125" style="107" bestFit="1" customWidth="1"/>
    <col min="8996" max="8996" width="7.140625" style="107" bestFit="1" customWidth="1"/>
    <col min="8997" max="8997" width="11.5703125" style="107" bestFit="1" customWidth="1"/>
    <col min="8998" max="8998" width="7.140625" style="107" bestFit="1" customWidth="1"/>
    <col min="8999" max="8999" width="11.5703125" style="107" bestFit="1" customWidth="1"/>
    <col min="9000" max="9000" width="7.140625" style="107" bestFit="1" customWidth="1"/>
    <col min="9001" max="9001" width="11.5703125" style="107" bestFit="1" customWidth="1"/>
    <col min="9002" max="9002" width="10.85546875" style="107" bestFit="1" customWidth="1"/>
    <col min="9003" max="9214" width="9.140625" style="107"/>
    <col min="9215" max="9215" width="2.5703125" style="107" customWidth="1"/>
    <col min="9216" max="9216" width="70.7109375" style="107" customWidth="1"/>
    <col min="9217" max="9248" width="13.7109375" style="107" customWidth="1"/>
    <col min="9249" max="9249" width="11.5703125" style="107" bestFit="1" customWidth="1"/>
    <col min="9250" max="9250" width="7.140625" style="107" bestFit="1" customWidth="1"/>
    <col min="9251" max="9251" width="11.5703125" style="107" bestFit="1" customWidth="1"/>
    <col min="9252" max="9252" width="7.140625" style="107" bestFit="1" customWidth="1"/>
    <col min="9253" max="9253" width="11.5703125" style="107" bestFit="1" customWidth="1"/>
    <col min="9254" max="9254" width="7.140625" style="107" bestFit="1" customWidth="1"/>
    <col min="9255" max="9255" width="11.5703125" style="107" bestFit="1" customWidth="1"/>
    <col min="9256" max="9256" width="7.140625" style="107" bestFit="1" customWidth="1"/>
    <col min="9257" max="9257" width="11.5703125" style="107" bestFit="1" customWidth="1"/>
    <col min="9258" max="9258" width="10.85546875" style="107" bestFit="1" customWidth="1"/>
    <col min="9259" max="9470" width="9.140625" style="107"/>
    <col min="9471" max="9471" width="2.5703125" style="107" customWidth="1"/>
    <col min="9472" max="9472" width="70.7109375" style="107" customWidth="1"/>
    <col min="9473" max="9504" width="13.7109375" style="107" customWidth="1"/>
    <col min="9505" max="9505" width="11.5703125" style="107" bestFit="1" customWidth="1"/>
    <col min="9506" max="9506" width="7.140625" style="107" bestFit="1" customWidth="1"/>
    <col min="9507" max="9507" width="11.5703125" style="107" bestFit="1" customWidth="1"/>
    <col min="9508" max="9508" width="7.140625" style="107" bestFit="1" customWidth="1"/>
    <col min="9509" max="9509" width="11.5703125" style="107" bestFit="1" customWidth="1"/>
    <col min="9510" max="9510" width="7.140625" style="107" bestFit="1" customWidth="1"/>
    <col min="9511" max="9511" width="11.5703125" style="107" bestFit="1" customWidth="1"/>
    <col min="9512" max="9512" width="7.140625" style="107" bestFit="1" customWidth="1"/>
    <col min="9513" max="9513" width="11.5703125" style="107" bestFit="1" customWidth="1"/>
    <col min="9514" max="9514" width="10.85546875" style="107" bestFit="1" customWidth="1"/>
    <col min="9515" max="9726" width="9.140625" style="107"/>
    <col min="9727" max="9727" width="2.5703125" style="107" customWidth="1"/>
    <col min="9728" max="9728" width="70.7109375" style="107" customWidth="1"/>
    <col min="9729" max="9760" width="13.7109375" style="107" customWidth="1"/>
    <col min="9761" max="9761" width="11.5703125" style="107" bestFit="1" customWidth="1"/>
    <col min="9762" max="9762" width="7.140625" style="107" bestFit="1" customWidth="1"/>
    <col min="9763" max="9763" width="11.5703125" style="107" bestFit="1" customWidth="1"/>
    <col min="9764" max="9764" width="7.140625" style="107" bestFit="1" customWidth="1"/>
    <col min="9765" max="9765" width="11.5703125" style="107" bestFit="1" customWidth="1"/>
    <col min="9766" max="9766" width="7.140625" style="107" bestFit="1" customWidth="1"/>
    <col min="9767" max="9767" width="11.5703125" style="107" bestFit="1" customWidth="1"/>
    <col min="9768" max="9768" width="7.140625" style="107" bestFit="1" customWidth="1"/>
    <col min="9769" max="9769" width="11.5703125" style="107" bestFit="1" customWidth="1"/>
    <col min="9770" max="9770" width="10.85546875" style="107" bestFit="1" customWidth="1"/>
    <col min="9771" max="9982" width="9.140625" style="107"/>
    <col min="9983" max="9983" width="2.5703125" style="107" customWidth="1"/>
    <col min="9984" max="9984" width="70.7109375" style="107" customWidth="1"/>
    <col min="9985" max="10016" width="13.7109375" style="107" customWidth="1"/>
    <col min="10017" max="10017" width="11.5703125" style="107" bestFit="1" customWidth="1"/>
    <col min="10018" max="10018" width="7.140625" style="107" bestFit="1" customWidth="1"/>
    <col min="10019" max="10019" width="11.5703125" style="107" bestFit="1" customWidth="1"/>
    <col min="10020" max="10020" width="7.140625" style="107" bestFit="1" customWidth="1"/>
    <col min="10021" max="10021" width="11.5703125" style="107" bestFit="1" customWidth="1"/>
    <col min="10022" max="10022" width="7.140625" style="107" bestFit="1" customWidth="1"/>
    <col min="10023" max="10023" width="11.5703125" style="107" bestFit="1" customWidth="1"/>
    <col min="10024" max="10024" width="7.140625" style="107" bestFit="1" customWidth="1"/>
    <col min="10025" max="10025" width="11.5703125" style="107" bestFit="1" customWidth="1"/>
    <col min="10026" max="10026" width="10.85546875" style="107" bestFit="1" customWidth="1"/>
    <col min="10027" max="10238" width="9.140625" style="107"/>
    <col min="10239" max="10239" width="2.5703125" style="107" customWidth="1"/>
    <col min="10240" max="10240" width="70.7109375" style="107" customWidth="1"/>
    <col min="10241" max="10272" width="13.7109375" style="107" customWidth="1"/>
    <col min="10273" max="10273" width="11.5703125" style="107" bestFit="1" customWidth="1"/>
    <col min="10274" max="10274" width="7.140625" style="107" bestFit="1" customWidth="1"/>
    <col min="10275" max="10275" width="11.5703125" style="107" bestFit="1" customWidth="1"/>
    <col min="10276" max="10276" width="7.140625" style="107" bestFit="1" customWidth="1"/>
    <col min="10277" max="10277" width="11.5703125" style="107" bestFit="1" customWidth="1"/>
    <col min="10278" max="10278" width="7.140625" style="107" bestFit="1" customWidth="1"/>
    <col min="10279" max="10279" width="11.5703125" style="107" bestFit="1" customWidth="1"/>
    <col min="10280" max="10280" width="7.140625" style="107" bestFit="1" customWidth="1"/>
    <col min="10281" max="10281" width="11.5703125" style="107" bestFit="1" customWidth="1"/>
    <col min="10282" max="10282" width="10.85546875" style="107" bestFit="1" customWidth="1"/>
    <col min="10283" max="10494" width="9.140625" style="107"/>
    <col min="10495" max="10495" width="2.5703125" style="107" customWidth="1"/>
    <col min="10496" max="10496" width="70.7109375" style="107" customWidth="1"/>
    <col min="10497" max="10528" width="13.7109375" style="107" customWidth="1"/>
    <col min="10529" max="10529" width="11.5703125" style="107" bestFit="1" customWidth="1"/>
    <col min="10530" max="10530" width="7.140625" style="107" bestFit="1" customWidth="1"/>
    <col min="10531" max="10531" width="11.5703125" style="107" bestFit="1" customWidth="1"/>
    <col min="10532" max="10532" width="7.140625" style="107" bestFit="1" customWidth="1"/>
    <col min="10533" max="10533" width="11.5703125" style="107" bestFit="1" customWidth="1"/>
    <col min="10534" max="10534" width="7.140625" style="107" bestFit="1" customWidth="1"/>
    <col min="10535" max="10535" width="11.5703125" style="107" bestFit="1" customWidth="1"/>
    <col min="10536" max="10536" width="7.140625" style="107" bestFit="1" customWidth="1"/>
    <col min="10537" max="10537" width="11.5703125" style="107" bestFit="1" customWidth="1"/>
    <col min="10538" max="10538" width="10.85546875" style="107" bestFit="1" customWidth="1"/>
    <col min="10539" max="10750" width="9.140625" style="107"/>
    <col min="10751" max="10751" width="2.5703125" style="107" customWidth="1"/>
    <col min="10752" max="10752" width="70.7109375" style="107" customWidth="1"/>
    <col min="10753" max="10784" width="13.7109375" style="107" customWidth="1"/>
    <col min="10785" max="10785" width="11.5703125" style="107" bestFit="1" customWidth="1"/>
    <col min="10786" max="10786" width="7.140625" style="107" bestFit="1" customWidth="1"/>
    <col min="10787" max="10787" width="11.5703125" style="107" bestFit="1" customWidth="1"/>
    <col min="10788" max="10788" width="7.140625" style="107" bestFit="1" customWidth="1"/>
    <col min="10789" max="10789" width="11.5703125" style="107" bestFit="1" customWidth="1"/>
    <col min="10790" max="10790" width="7.140625" style="107" bestFit="1" customWidth="1"/>
    <col min="10791" max="10791" width="11.5703125" style="107" bestFit="1" customWidth="1"/>
    <col min="10792" max="10792" width="7.140625" style="107" bestFit="1" customWidth="1"/>
    <col min="10793" max="10793" width="11.5703125" style="107" bestFit="1" customWidth="1"/>
    <col min="10794" max="10794" width="10.85546875" style="107" bestFit="1" customWidth="1"/>
    <col min="10795" max="11006" width="9.140625" style="107"/>
    <col min="11007" max="11007" width="2.5703125" style="107" customWidth="1"/>
    <col min="11008" max="11008" width="70.7109375" style="107" customWidth="1"/>
    <col min="11009" max="11040" width="13.7109375" style="107" customWidth="1"/>
    <col min="11041" max="11041" width="11.5703125" style="107" bestFit="1" customWidth="1"/>
    <col min="11042" max="11042" width="7.140625" style="107" bestFit="1" customWidth="1"/>
    <col min="11043" max="11043" width="11.5703125" style="107" bestFit="1" customWidth="1"/>
    <col min="11044" max="11044" width="7.140625" style="107" bestFit="1" customWidth="1"/>
    <col min="11045" max="11045" width="11.5703125" style="107" bestFit="1" customWidth="1"/>
    <col min="11046" max="11046" width="7.140625" style="107" bestFit="1" customWidth="1"/>
    <col min="11047" max="11047" width="11.5703125" style="107" bestFit="1" customWidth="1"/>
    <col min="11048" max="11048" width="7.140625" style="107" bestFit="1" customWidth="1"/>
    <col min="11049" max="11049" width="11.5703125" style="107" bestFit="1" customWidth="1"/>
    <col min="11050" max="11050" width="10.85546875" style="107" bestFit="1" customWidth="1"/>
    <col min="11051" max="11262" width="9.140625" style="107"/>
    <col min="11263" max="11263" width="2.5703125" style="107" customWidth="1"/>
    <col min="11264" max="11264" width="70.7109375" style="107" customWidth="1"/>
    <col min="11265" max="11296" width="13.7109375" style="107" customWidth="1"/>
    <col min="11297" max="11297" width="11.5703125" style="107" bestFit="1" customWidth="1"/>
    <col min="11298" max="11298" width="7.140625" style="107" bestFit="1" customWidth="1"/>
    <col min="11299" max="11299" width="11.5703125" style="107" bestFit="1" customWidth="1"/>
    <col min="11300" max="11300" width="7.140625" style="107" bestFit="1" customWidth="1"/>
    <col min="11301" max="11301" width="11.5703125" style="107" bestFit="1" customWidth="1"/>
    <col min="11302" max="11302" width="7.140625" style="107" bestFit="1" customWidth="1"/>
    <col min="11303" max="11303" width="11.5703125" style="107" bestFit="1" customWidth="1"/>
    <col min="11304" max="11304" width="7.140625" style="107" bestFit="1" customWidth="1"/>
    <col min="11305" max="11305" width="11.5703125" style="107" bestFit="1" customWidth="1"/>
    <col min="11306" max="11306" width="10.85546875" style="107" bestFit="1" customWidth="1"/>
    <col min="11307" max="11518" width="9.140625" style="107"/>
    <col min="11519" max="11519" width="2.5703125" style="107" customWidth="1"/>
    <col min="11520" max="11520" width="70.7109375" style="107" customWidth="1"/>
    <col min="11521" max="11552" width="13.7109375" style="107" customWidth="1"/>
    <col min="11553" max="11553" width="11.5703125" style="107" bestFit="1" customWidth="1"/>
    <col min="11554" max="11554" width="7.140625" style="107" bestFit="1" customWidth="1"/>
    <col min="11555" max="11555" width="11.5703125" style="107" bestFit="1" customWidth="1"/>
    <col min="11556" max="11556" width="7.140625" style="107" bestFit="1" customWidth="1"/>
    <col min="11557" max="11557" width="11.5703125" style="107" bestFit="1" customWidth="1"/>
    <col min="11558" max="11558" width="7.140625" style="107" bestFit="1" customWidth="1"/>
    <col min="11559" max="11559" width="11.5703125" style="107" bestFit="1" customWidth="1"/>
    <col min="11560" max="11560" width="7.140625" style="107" bestFit="1" customWidth="1"/>
    <col min="11561" max="11561" width="11.5703125" style="107" bestFit="1" customWidth="1"/>
    <col min="11562" max="11562" width="10.85546875" style="107" bestFit="1" customWidth="1"/>
    <col min="11563" max="11774" width="9.140625" style="107"/>
    <col min="11775" max="11775" width="2.5703125" style="107" customWidth="1"/>
    <col min="11776" max="11776" width="70.7109375" style="107" customWidth="1"/>
    <col min="11777" max="11808" width="13.7109375" style="107" customWidth="1"/>
    <col min="11809" max="11809" width="11.5703125" style="107" bestFit="1" customWidth="1"/>
    <col min="11810" max="11810" width="7.140625" style="107" bestFit="1" customWidth="1"/>
    <col min="11811" max="11811" width="11.5703125" style="107" bestFit="1" customWidth="1"/>
    <col min="11812" max="11812" width="7.140625" style="107" bestFit="1" customWidth="1"/>
    <col min="11813" max="11813" width="11.5703125" style="107" bestFit="1" customWidth="1"/>
    <col min="11814" max="11814" width="7.140625" style="107" bestFit="1" customWidth="1"/>
    <col min="11815" max="11815" width="11.5703125" style="107" bestFit="1" customWidth="1"/>
    <col min="11816" max="11816" width="7.140625" style="107" bestFit="1" customWidth="1"/>
    <col min="11817" max="11817" width="11.5703125" style="107" bestFit="1" customWidth="1"/>
    <col min="11818" max="11818" width="10.85546875" style="107" bestFit="1" customWidth="1"/>
    <col min="11819" max="12030" width="9.140625" style="107"/>
    <col min="12031" max="12031" width="2.5703125" style="107" customWidth="1"/>
    <col min="12032" max="12032" width="70.7109375" style="107" customWidth="1"/>
    <col min="12033" max="12064" width="13.7109375" style="107" customWidth="1"/>
    <col min="12065" max="12065" width="11.5703125" style="107" bestFit="1" customWidth="1"/>
    <col min="12066" max="12066" width="7.140625" style="107" bestFit="1" customWidth="1"/>
    <col min="12067" max="12067" width="11.5703125" style="107" bestFit="1" customWidth="1"/>
    <col min="12068" max="12068" width="7.140625" style="107" bestFit="1" customWidth="1"/>
    <col min="12069" max="12069" width="11.5703125" style="107" bestFit="1" customWidth="1"/>
    <col min="12070" max="12070" width="7.140625" style="107" bestFit="1" customWidth="1"/>
    <col min="12071" max="12071" width="11.5703125" style="107" bestFit="1" customWidth="1"/>
    <col min="12072" max="12072" width="7.140625" style="107" bestFit="1" customWidth="1"/>
    <col min="12073" max="12073" width="11.5703125" style="107" bestFit="1" customWidth="1"/>
    <col min="12074" max="12074" width="10.85546875" style="107" bestFit="1" customWidth="1"/>
    <col min="12075" max="12286" width="9.140625" style="107"/>
    <col min="12287" max="12287" width="2.5703125" style="107" customWidth="1"/>
    <col min="12288" max="12288" width="70.7109375" style="107" customWidth="1"/>
    <col min="12289" max="12320" width="13.7109375" style="107" customWidth="1"/>
    <col min="12321" max="12321" width="11.5703125" style="107" bestFit="1" customWidth="1"/>
    <col min="12322" max="12322" width="7.140625" style="107" bestFit="1" customWidth="1"/>
    <col min="12323" max="12323" width="11.5703125" style="107" bestFit="1" customWidth="1"/>
    <col min="12324" max="12324" width="7.140625" style="107" bestFit="1" customWidth="1"/>
    <col min="12325" max="12325" width="11.5703125" style="107" bestFit="1" customWidth="1"/>
    <col min="12326" max="12326" width="7.140625" style="107" bestFit="1" customWidth="1"/>
    <col min="12327" max="12327" width="11.5703125" style="107" bestFit="1" customWidth="1"/>
    <col min="12328" max="12328" width="7.140625" style="107" bestFit="1" customWidth="1"/>
    <col min="12329" max="12329" width="11.5703125" style="107" bestFit="1" customWidth="1"/>
    <col min="12330" max="12330" width="10.85546875" style="107" bestFit="1" customWidth="1"/>
    <col min="12331" max="12542" width="9.140625" style="107"/>
    <col min="12543" max="12543" width="2.5703125" style="107" customWidth="1"/>
    <col min="12544" max="12544" width="70.7109375" style="107" customWidth="1"/>
    <col min="12545" max="12576" width="13.7109375" style="107" customWidth="1"/>
    <col min="12577" max="12577" width="11.5703125" style="107" bestFit="1" customWidth="1"/>
    <col min="12578" max="12578" width="7.140625" style="107" bestFit="1" customWidth="1"/>
    <col min="12579" max="12579" width="11.5703125" style="107" bestFit="1" customWidth="1"/>
    <col min="12580" max="12580" width="7.140625" style="107" bestFit="1" customWidth="1"/>
    <col min="12581" max="12581" width="11.5703125" style="107" bestFit="1" customWidth="1"/>
    <col min="12582" max="12582" width="7.140625" style="107" bestFit="1" customWidth="1"/>
    <col min="12583" max="12583" width="11.5703125" style="107" bestFit="1" customWidth="1"/>
    <col min="12584" max="12584" width="7.140625" style="107" bestFit="1" customWidth="1"/>
    <col min="12585" max="12585" width="11.5703125" style="107" bestFit="1" customWidth="1"/>
    <col min="12586" max="12586" width="10.85546875" style="107" bestFit="1" customWidth="1"/>
    <col min="12587" max="12798" width="9.140625" style="107"/>
    <col min="12799" max="12799" width="2.5703125" style="107" customWidth="1"/>
    <col min="12800" max="12800" width="70.7109375" style="107" customWidth="1"/>
    <col min="12801" max="12832" width="13.7109375" style="107" customWidth="1"/>
    <col min="12833" max="12833" width="11.5703125" style="107" bestFit="1" customWidth="1"/>
    <col min="12834" max="12834" width="7.140625" style="107" bestFit="1" customWidth="1"/>
    <col min="12835" max="12835" width="11.5703125" style="107" bestFit="1" customWidth="1"/>
    <col min="12836" max="12836" width="7.140625" style="107" bestFit="1" customWidth="1"/>
    <col min="12837" max="12837" width="11.5703125" style="107" bestFit="1" customWidth="1"/>
    <col min="12838" max="12838" width="7.140625" style="107" bestFit="1" customWidth="1"/>
    <col min="12839" max="12839" width="11.5703125" style="107" bestFit="1" customWidth="1"/>
    <col min="12840" max="12840" width="7.140625" style="107" bestFit="1" customWidth="1"/>
    <col min="12841" max="12841" width="11.5703125" style="107" bestFit="1" customWidth="1"/>
    <col min="12842" max="12842" width="10.85546875" style="107" bestFit="1" customWidth="1"/>
    <col min="12843" max="13054" width="9.140625" style="107"/>
    <col min="13055" max="13055" width="2.5703125" style="107" customWidth="1"/>
    <col min="13056" max="13056" width="70.7109375" style="107" customWidth="1"/>
    <col min="13057" max="13088" width="13.7109375" style="107" customWidth="1"/>
    <col min="13089" max="13089" width="11.5703125" style="107" bestFit="1" customWidth="1"/>
    <col min="13090" max="13090" width="7.140625" style="107" bestFit="1" customWidth="1"/>
    <col min="13091" max="13091" width="11.5703125" style="107" bestFit="1" customWidth="1"/>
    <col min="13092" max="13092" width="7.140625" style="107" bestFit="1" customWidth="1"/>
    <col min="13093" max="13093" width="11.5703125" style="107" bestFit="1" customWidth="1"/>
    <col min="13094" max="13094" width="7.140625" style="107" bestFit="1" customWidth="1"/>
    <col min="13095" max="13095" width="11.5703125" style="107" bestFit="1" customWidth="1"/>
    <col min="13096" max="13096" width="7.140625" style="107" bestFit="1" customWidth="1"/>
    <col min="13097" max="13097" width="11.5703125" style="107" bestFit="1" customWidth="1"/>
    <col min="13098" max="13098" width="10.85546875" style="107" bestFit="1" customWidth="1"/>
    <col min="13099" max="13310" width="9.140625" style="107"/>
    <col min="13311" max="13311" width="2.5703125" style="107" customWidth="1"/>
    <col min="13312" max="13312" width="70.7109375" style="107" customWidth="1"/>
    <col min="13313" max="13344" width="13.7109375" style="107" customWidth="1"/>
    <col min="13345" max="13345" width="11.5703125" style="107" bestFit="1" customWidth="1"/>
    <col min="13346" max="13346" width="7.140625" style="107" bestFit="1" customWidth="1"/>
    <col min="13347" max="13347" width="11.5703125" style="107" bestFit="1" customWidth="1"/>
    <col min="13348" max="13348" width="7.140625" style="107" bestFit="1" customWidth="1"/>
    <col min="13349" max="13349" width="11.5703125" style="107" bestFit="1" customWidth="1"/>
    <col min="13350" max="13350" width="7.140625" style="107" bestFit="1" customWidth="1"/>
    <col min="13351" max="13351" width="11.5703125" style="107" bestFit="1" customWidth="1"/>
    <col min="13352" max="13352" width="7.140625" style="107" bestFit="1" customWidth="1"/>
    <col min="13353" max="13353" width="11.5703125" style="107" bestFit="1" customWidth="1"/>
    <col min="13354" max="13354" width="10.85546875" style="107" bestFit="1" customWidth="1"/>
    <col min="13355" max="13566" width="9.140625" style="107"/>
    <col min="13567" max="13567" width="2.5703125" style="107" customWidth="1"/>
    <col min="13568" max="13568" width="70.7109375" style="107" customWidth="1"/>
    <col min="13569" max="13600" width="13.7109375" style="107" customWidth="1"/>
    <col min="13601" max="13601" width="11.5703125" style="107" bestFit="1" customWidth="1"/>
    <col min="13602" max="13602" width="7.140625" style="107" bestFit="1" customWidth="1"/>
    <col min="13603" max="13603" width="11.5703125" style="107" bestFit="1" customWidth="1"/>
    <col min="13604" max="13604" width="7.140625" style="107" bestFit="1" customWidth="1"/>
    <col min="13605" max="13605" width="11.5703125" style="107" bestFit="1" customWidth="1"/>
    <col min="13606" max="13606" width="7.140625" style="107" bestFit="1" customWidth="1"/>
    <col min="13607" max="13607" width="11.5703125" style="107" bestFit="1" customWidth="1"/>
    <col min="13608" max="13608" width="7.140625" style="107" bestFit="1" customWidth="1"/>
    <col min="13609" max="13609" width="11.5703125" style="107" bestFit="1" customWidth="1"/>
    <col min="13610" max="13610" width="10.85546875" style="107" bestFit="1" customWidth="1"/>
    <col min="13611" max="13822" width="9.140625" style="107"/>
    <col min="13823" max="13823" width="2.5703125" style="107" customWidth="1"/>
    <col min="13824" max="13824" width="70.7109375" style="107" customWidth="1"/>
    <col min="13825" max="13856" width="13.7109375" style="107" customWidth="1"/>
    <col min="13857" max="13857" width="11.5703125" style="107" bestFit="1" customWidth="1"/>
    <col min="13858" max="13858" width="7.140625" style="107" bestFit="1" customWidth="1"/>
    <col min="13859" max="13859" width="11.5703125" style="107" bestFit="1" customWidth="1"/>
    <col min="13860" max="13860" width="7.140625" style="107" bestFit="1" customWidth="1"/>
    <col min="13861" max="13861" width="11.5703125" style="107" bestFit="1" customWidth="1"/>
    <col min="13862" max="13862" width="7.140625" style="107" bestFit="1" customWidth="1"/>
    <col min="13863" max="13863" width="11.5703125" style="107" bestFit="1" customWidth="1"/>
    <col min="13864" max="13864" width="7.140625" style="107" bestFit="1" customWidth="1"/>
    <col min="13865" max="13865" width="11.5703125" style="107" bestFit="1" customWidth="1"/>
    <col min="13866" max="13866" width="10.85546875" style="107" bestFit="1" customWidth="1"/>
    <col min="13867" max="14078" width="9.140625" style="107"/>
    <col min="14079" max="14079" width="2.5703125" style="107" customWidth="1"/>
    <col min="14080" max="14080" width="70.7109375" style="107" customWidth="1"/>
    <col min="14081" max="14112" width="13.7109375" style="107" customWidth="1"/>
    <col min="14113" max="14113" width="11.5703125" style="107" bestFit="1" customWidth="1"/>
    <col min="14114" max="14114" width="7.140625" style="107" bestFit="1" customWidth="1"/>
    <col min="14115" max="14115" width="11.5703125" style="107" bestFit="1" customWidth="1"/>
    <col min="14116" max="14116" width="7.140625" style="107" bestFit="1" customWidth="1"/>
    <col min="14117" max="14117" width="11.5703125" style="107" bestFit="1" customWidth="1"/>
    <col min="14118" max="14118" width="7.140625" style="107" bestFit="1" customWidth="1"/>
    <col min="14119" max="14119" width="11.5703125" style="107" bestFit="1" customWidth="1"/>
    <col min="14120" max="14120" width="7.140625" style="107" bestFit="1" customWidth="1"/>
    <col min="14121" max="14121" width="11.5703125" style="107" bestFit="1" customWidth="1"/>
    <col min="14122" max="14122" width="10.85546875" style="107" bestFit="1" customWidth="1"/>
    <col min="14123" max="14334" width="9.140625" style="107"/>
    <col min="14335" max="14335" width="2.5703125" style="107" customWidth="1"/>
    <col min="14336" max="14336" width="70.7109375" style="107" customWidth="1"/>
    <col min="14337" max="14368" width="13.7109375" style="107" customWidth="1"/>
    <col min="14369" max="14369" width="11.5703125" style="107" bestFit="1" customWidth="1"/>
    <col min="14370" max="14370" width="7.140625" style="107" bestFit="1" customWidth="1"/>
    <col min="14371" max="14371" width="11.5703125" style="107" bestFit="1" customWidth="1"/>
    <col min="14372" max="14372" width="7.140625" style="107" bestFit="1" customWidth="1"/>
    <col min="14373" max="14373" width="11.5703125" style="107" bestFit="1" customWidth="1"/>
    <col min="14374" max="14374" width="7.140625" style="107" bestFit="1" customWidth="1"/>
    <col min="14375" max="14375" width="11.5703125" style="107" bestFit="1" customWidth="1"/>
    <col min="14376" max="14376" width="7.140625" style="107" bestFit="1" customWidth="1"/>
    <col min="14377" max="14377" width="11.5703125" style="107" bestFit="1" customWidth="1"/>
    <col min="14378" max="14378" width="10.85546875" style="107" bestFit="1" customWidth="1"/>
    <col min="14379" max="14590" width="9.140625" style="107"/>
    <col min="14591" max="14591" width="2.5703125" style="107" customWidth="1"/>
    <col min="14592" max="14592" width="70.7109375" style="107" customWidth="1"/>
    <col min="14593" max="14624" width="13.7109375" style="107" customWidth="1"/>
    <col min="14625" max="14625" width="11.5703125" style="107" bestFit="1" customWidth="1"/>
    <col min="14626" max="14626" width="7.140625" style="107" bestFit="1" customWidth="1"/>
    <col min="14627" max="14627" width="11.5703125" style="107" bestFit="1" customWidth="1"/>
    <col min="14628" max="14628" width="7.140625" style="107" bestFit="1" customWidth="1"/>
    <col min="14629" max="14629" width="11.5703125" style="107" bestFit="1" customWidth="1"/>
    <col min="14630" max="14630" width="7.140625" style="107" bestFit="1" customWidth="1"/>
    <col min="14631" max="14631" width="11.5703125" style="107" bestFit="1" customWidth="1"/>
    <col min="14632" max="14632" width="7.140625" style="107" bestFit="1" customWidth="1"/>
    <col min="14633" max="14633" width="11.5703125" style="107" bestFit="1" customWidth="1"/>
    <col min="14634" max="14634" width="10.85546875" style="107" bestFit="1" customWidth="1"/>
    <col min="14635" max="14846" width="9.140625" style="107"/>
    <col min="14847" max="14847" width="2.5703125" style="107" customWidth="1"/>
    <col min="14848" max="14848" width="70.7109375" style="107" customWidth="1"/>
    <col min="14849" max="14880" width="13.7109375" style="107" customWidth="1"/>
    <col min="14881" max="14881" width="11.5703125" style="107" bestFit="1" customWidth="1"/>
    <col min="14882" max="14882" width="7.140625" style="107" bestFit="1" customWidth="1"/>
    <col min="14883" max="14883" width="11.5703125" style="107" bestFit="1" customWidth="1"/>
    <col min="14884" max="14884" width="7.140625" style="107" bestFit="1" customWidth="1"/>
    <col min="14885" max="14885" width="11.5703125" style="107" bestFit="1" customWidth="1"/>
    <col min="14886" max="14886" width="7.140625" style="107" bestFit="1" customWidth="1"/>
    <col min="14887" max="14887" width="11.5703125" style="107" bestFit="1" customWidth="1"/>
    <col min="14888" max="14888" width="7.140625" style="107" bestFit="1" customWidth="1"/>
    <col min="14889" max="14889" width="11.5703125" style="107" bestFit="1" customWidth="1"/>
    <col min="14890" max="14890" width="10.85546875" style="107" bestFit="1" customWidth="1"/>
    <col min="14891" max="15102" width="9.140625" style="107"/>
    <col min="15103" max="15103" width="2.5703125" style="107" customWidth="1"/>
    <col min="15104" max="15104" width="70.7109375" style="107" customWidth="1"/>
    <col min="15105" max="15136" width="13.7109375" style="107" customWidth="1"/>
    <col min="15137" max="15137" width="11.5703125" style="107" bestFit="1" customWidth="1"/>
    <col min="15138" max="15138" width="7.140625" style="107" bestFit="1" customWidth="1"/>
    <col min="15139" max="15139" width="11.5703125" style="107" bestFit="1" customWidth="1"/>
    <col min="15140" max="15140" width="7.140625" style="107" bestFit="1" customWidth="1"/>
    <col min="15141" max="15141" width="11.5703125" style="107" bestFit="1" customWidth="1"/>
    <col min="15142" max="15142" width="7.140625" style="107" bestFit="1" customWidth="1"/>
    <col min="15143" max="15143" width="11.5703125" style="107" bestFit="1" customWidth="1"/>
    <col min="15144" max="15144" width="7.140625" style="107" bestFit="1" customWidth="1"/>
    <col min="15145" max="15145" width="11.5703125" style="107" bestFit="1" customWidth="1"/>
    <col min="15146" max="15146" width="10.85546875" style="107" bestFit="1" customWidth="1"/>
    <col min="15147" max="15358" width="9.140625" style="107"/>
    <col min="15359" max="15359" width="2.5703125" style="107" customWidth="1"/>
    <col min="15360" max="15360" width="70.7109375" style="107" customWidth="1"/>
    <col min="15361" max="15392" width="13.7109375" style="107" customWidth="1"/>
    <col min="15393" max="15393" width="11.5703125" style="107" bestFit="1" customWidth="1"/>
    <col min="15394" max="15394" width="7.140625" style="107" bestFit="1" customWidth="1"/>
    <col min="15395" max="15395" width="11.5703125" style="107" bestFit="1" customWidth="1"/>
    <col min="15396" max="15396" width="7.140625" style="107" bestFit="1" customWidth="1"/>
    <col min="15397" max="15397" width="11.5703125" style="107" bestFit="1" customWidth="1"/>
    <col min="15398" max="15398" width="7.140625" style="107" bestFit="1" customWidth="1"/>
    <col min="15399" max="15399" width="11.5703125" style="107" bestFit="1" customWidth="1"/>
    <col min="15400" max="15400" width="7.140625" style="107" bestFit="1" customWidth="1"/>
    <col min="15401" max="15401" width="11.5703125" style="107" bestFit="1" customWidth="1"/>
    <col min="15402" max="15402" width="10.85546875" style="107" bestFit="1" customWidth="1"/>
    <col min="15403" max="15614" width="9.140625" style="107"/>
    <col min="15615" max="15615" width="2.5703125" style="107" customWidth="1"/>
    <col min="15616" max="15616" width="70.7109375" style="107" customWidth="1"/>
    <col min="15617" max="15648" width="13.7109375" style="107" customWidth="1"/>
    <col min="15649" max="15649" width="11.5703125" style="107" bestFit="1" customWidth="1"/>
    <col min="15650" max="15650" width="7.140625" style="107" bestFit="1" customWidth="1"/>
    <col min="15651" max="15651" width="11.5703125" style="107" bestFit="1" customWidth="1"/>
    <col min="15652" max="15652" width="7.140625" style="107" bestFit="1" customWidth="1"/>
    <col min="15653" max="15653" width="11.5703125" style="107" bestFit="1" customWidth="1"/>
    <col min="15654" max="15654" width="7.140625" style="107" bestFit="1" customWidth="1"/>
    <col min="15655" max="15655" width="11.5703125" style="107" bestFit="1" customWidth="1"/>
    <col min="15656" max="15656" width="7.140625" style="107" bestFit="1" customWidth="1"/>
    <col min="15657" max="15657" width="11.5703125" style="107" bestFit="1" customWidth="1"/>
    <col min="15658" max="15658" width="10.85546875" style="107" bestFit="1" customWidth="1"/>
    <col min="15659" max="15870" width="9.140625" style="107"/>
    <col min="15871" max="15871" width="2.5703125" style="107" customWidth="1"/>
    <col min="15872" max="15872" width="70.7109375" style="107" customWidth="1"/>
    <col min="15873" max="15904" width="13.7109375" style="107" customWidth="1"/>
    <col min="15905" max="15905" width="11.5703125" style="107" bestFit="1" customWidth="1"/>
    <col min="15906" max="15906" width="7.140625" style="107" bestFit="1" customWidth="1"/>
    <col min="15907" max="15907" width="11.5703125" style="107" bestFit="1" customWidth="1"/>
    <col min="15908" max="15908" width="7.140625" style="107" bestFit="1" customWidth="1"/>
    <col min="15909" max="15909" width="11.5703125" style="107" bestFit="1" customWidth="1"/>
    <col min="15910" max="15910" width="7.140625" style="107" bestFit="1" customWidth="1"/>
    <col min="15911" max="15911" width="11.5703125" style="107" bestFit="1" customWidth="1"/>
    <col min="15912" max="15912" width="7.140625" style="107" bestFit="1" customWidth="1"/>
    <col min="15913" max="15913" width="11.5703125" style="107" bestFit="1" customWidth="1"/>
    <col min="15914" max="15914" width="10.85546875" style="107" bestFit="1" customWidth="1"/>
    <col min="15915" max="16126" width="9.140625" style="107"/>
    <col min="16127" max="16127" width="2.5703125" style="107" customWidth="1"/>
    <col min="16128" max="16128" width="70.7109375" style="107" customWidth="1"/>
    <col min="16129" max="16160" width="13.7109375" style="107" customWidth="1"/>
    <col min="16161" max="16161" width="11.5703125" style="107" bestFit="1" customWidth="1"/>
    <col min="16162" max="16162" width="7.140625" style="107" bestFit="1" customWidth="1"/>
    <col min="16163" max="16163" width="11.5703125" style="107" bestFit="1" customWidth="1"/>
    <col min="16164" max="16164" width="7.140625" style="107" bestFit="1" customWidth="1"/>
    <col min="16165" max="16165" width="11.5703125" style="107" bestFit="1" customWidth="1"/>
    <col min="16166" max="16166" width="7.140625" style="107" bestFit="1" customWidth="1"/>
    <col min="16167" max="16167" width="11.5703125" style="107" bestFit="1" customWidth="1"/>
    <col min="16168" max="16168" width="7.140625" style="107" bestFit="1" customWidth="1"/>
    <col min="16169" max="16169" width="11.5703125" style="107" bestFit="1" customWidth="1"/>
    <col min="16170" max="16170" width="10.85546875" style="107" bestFit="1" customWidth="1"/>
    <col min="16171" max="16384" width="9.140625" style="107"/>
  </cols>
  <sheetData>
    <row r="1" spans="1:43" s="68" customFormat="1" ht="11.25"/>
    <row r="2" spans="1:43" s="68" customFormat="1" ht="11.25"/>
    <row r="3" spans="1:43" s="68" customFormat="1" ht="11.25"/>
    <row r="4" spans="1:43" s="68" customFormat="1" ht="11.25"/>
    <row r="5" spans="1:43" s="69" customFormat="1" ht="15" customHeight="1">
      <c r="B5" s="35" t="s">
        <v>101</v>
      </c>
      <c r="C5" s="35"/>
      <c r="D5" s="35"/>
      <c r="E5" s="35"/>
      <c r="F5" s="35"/>
      <c r="G5" s="35"/>
      <c r="H5" s="35"/>
    </row>
    <row r="6" spans="1:43" s="110" customFormat="1" ht="15" customHeight="1">
      <c r="A6" s="68"/>
      <c r="B6" s="2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302" t="s">
        <v>69</v>
      </c>
      <c r="AF6" s="302"/>
    </row>
    <row r="7" spans="1:43" s="111" customFormat="1" ht="15" customHeight="1">
      <c r="A7" s="69"/>
      <c r="B7" s="92" t="s">
        <v>102</v>
      </c>
      <c r="C7" s="300" t="s">
        <v>103</v>
      </c>
      <c r="D7" s="301"/>
      <c r="E7" s="300" t="s">
        <v>104</v>
      </c>
      <c r="F7" s="301"/>
      <c r="G7" s="300" t="s">
        <v>135</v>
      </c>
      <c r="H7" s="301"/>
      <c r="I7" s="303" t="s">
        <v>105</v>
      </c>
      <c r="J7" s="304"/>
      <c r="K7" s="300" t="s">
        <v>137</v>
      </c>
      <c r="L7" s="301"/>
      <c r="M7" s="300" t="s">
        <v>149</v>
      </c>
      <c r="N7" s="301"/>
      <c r="O7" s="300" t="s">
        <v>136</v>
      </c>
      <c r="P7" s="301"/>
      <c r="Q7" s="300" t="s">
        <v>106</v>
      </c>
      <c r="R7" s="301"/>
      <c r="S7" s="300" t="s">
        <v>138</v>
      </c>
      <c r="T7" s="301"/>
      <c r="U7" s="300" t="s">
        <v>143</v>
      </c>
      <c r="V7" s="301"/>
      <c r="W7" s="300" t="s">
        <v>142</v>
      </c>
      <c r="X7" s="301"/>
      <c r="Y7" s="300" t="s">
        <v>107</v>
      </c>
      <c r="Z7" s="301"/>
      <c r="AA7" s="300" t="s">
        <v>141</v>
      </c>
      <c r="AB7" s="301"/>
      <c r="AC7" s="300" t="s">
        <v>140</v>
      </c>
      <c r="AD7" s="301"/>
      <c r="AE7" s="300" t="s">
        <v>139</v>
      </c>
      <c r="AF7" s="301"/>
      <c r="AG7" s="112"/>
    </row>
    <row r="8" spans="1:43" s="114" customFormat="1" ht="15" customHeight="1" thickBot="1">
      <c r="A8" s="69"/>
      <c r="B8" s="10" t="s">
        <v>110</v>
      </c>
      <c r="C8" s="23">
        <v>482335650.05000001</v>
      </c>
      <c r="D8" s="24"/>
      <c r="E8" s="23">
        <v>425201272.52000004</v>
      </c>
      <c r="F8" s="24"/>
      <c r="G8" s="23">
        <v>406635274.77000004</v>
      </c>
      <c r="H8" s="24"/>
      <c r="I8" s="23">
        <v>375675694.35000002</v>
      </c>
      <c r="J8" s="24"/>
      <c r="K8" s="23">
        <v>347857829.45999998</v>
      </c>
      <c r="L8" s="24"/>
      <c r="M8" s="23">
        <v>322736498.20000005</v>
      </c>
      <c r="N8" s="24"/>
      <c r="O8" s="23">
        <v>323583097.87</v>
      </c>
      <c r="P8" s="24"/>
      <c r="Q8" s="23">
        <v>327543289.31999999</v>
      </c>
      <c r="R8" s="24"/>
      <c r="S8" s="23">
        <v>296230350.73000002</v>
      </c>
      <c r="T8" s="24"/>
      <c r="U8" s="23">
        <v>239844111.06</v>
      </c>
      <c r="V8" s="24"/>
      <c r="W8" s="23">
        <v>291108611.31999999</v>
      </c>
      <c r="X8" s="24"/>
      <c r="Y8" s="23">
        <v>273068869.99000001</v>
      </c>
      <c r="Z8" s="24"/>
      <c r="AA8" s="23">
        <v>222394755.31</v>
      </c>
      <c r="AB8" s="24"/>
      <c r="AC8" s="23">
        <v>200557483.68000001</v>
      </c>
      <c r="AD8" s="24"/>
      <c r="AE8" s="23">
        <v>242691958.56000003</v>
      </c>
      <c r="AF8" s="24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1:43" s="113" customFormat="1" ht="15" customHeight="1">
      <c r="A9" s="69"/>
      <c r="B9" s="20" t="s">
        <v>108</v>
      </c>
      <c r="C9" s="56">
        <v>427780777.56</v>
      </c>
      <c r="D9" s="53">
        <v>0.88690000000000002</v>
      </c>
      <c r="E9" s="56">
        <v>358799380.25999999</v>
      </c>
      <c r="F9" s="53">
        <v>0.84379999999999999</v>
      </c>
      <c r="G9" s="56">
        <v>360717686.29000002</v>
      </c>
      <c r="H9" s="53">
        <v>0.8871</v>
      </c>
      <c r="I9" s="56">
        <v>333248244.75</v>
      </c>
      <c r="J9" s="53">
        <v>0.8871</v>
      </c>
      <c r="K9" s="56">
        <v>309998401.51999998</v>
      </c>
      <c r="L9" s="53">
        <v>0.89119999999999999</v>
      </c>
      <c r="M9" s="56">
        <v>283421081.23000002</v>
      </c>
      <c r="N9" s="53">
        <v>0.87819999999999998</v>
      </c>
      <c r="O9" s="56">
        <v>291429575.35000002</v>
      </c>
      <c r="P9" s="53">
        <v>0.90059999999999996</v>
      </c>
      <c r="Q9" s="56">
        <v>268201897.69</v>
      </c>
      <c r="R9" s="53">
        <v>0.81879999999999997</v>
      </c>
      <c r="S9" s="56">
        <v>262458942.52000001</v>
      </c>
      <c r="T9" s="53">
        <v>0.88600000000000001</v>
      </c>
      <c r="U9" s="56">
        <v>228949446.47</v>
      </c>
      <c r="V9" s="53">
        <v>0.9546</v>
      </c>
      <c r="W9" s="56">
        <v>250924216.41</v>
      </c>
      <c r="X9" s="53">
        <v>0.86199999999999999</v>
      </c>
      <c r="Y9" s="56">
        <v>231960953.61000001</v>
      </c>
      <c r="Z9" s="53">
        <v>0.84950000000000003</v>
      </c>
      <c r="AA9" s="56">
        <v>211608871.90000001</v>
      </c>
      <c r="AB9" s="53">
        <v>0.95150000000000001</v>
      </c>
      <c r="AC9" s="56">
        <v>189963683.97</v>
      </c>
      <c r="AD9" s="53">
        <v>0.94720000000000004</v>
      </c>
      <c r="AE9" s="56">
        <v>208779067.36000001</v>
      </c>
      <c r="AF9" s="53">
        <v>0.86029999999999995</v>
      </c>
      <c r="AQ9" s="114"/>
    </row>
    <row r="10" spans="1:43" s="113" customFormat="1" ht="15" customHeight="1">
      <c r="A10" s="68"/>
      <c r="B10" s="21" t="s">
        <v>147</v>
      </c>
      <c r="C10" s="26">
        <v>40709535.75</v>
      </c>
      <c r="D10" s="54">
        <v>8.4400000000000003E-2</v>
      </c>
      <c r="E10" s="26">
        <v>53897013.100000001</v>
      </c>
      <c r="F10" s="54">
        <v>0.1268</v>
      </c>
      <c r="G10" s="26">
        <v>33412709.32</v>
      </c>
      <c r="H10" s="54">
        <v>8.2199999999999995E-2</v>
      </c>
      <c r="I10" s="26">
        <v>30765335.850000001</v>
      </c>
      <c r="J10" s="54">
        <v>8.1900000000000001E-2</v>
      </c>
      <c r="K10" s="26">
        <v>26197314.190000001</v>
      </c>
      <c r="L10" s="54">
        <v>7.5300000000000006E-2</v>
      </c>
      <c r="M10" s="26">
        <v>28827378.219999999</v>
      </c>
      <c r="N10" s="54">
        <v>8.9300000000000004E-2</v>
      </c>
      <c r="O10" s="26">
        <v>21665483.77</v>
      </c>
      <c r="P10" s="54">
        <v>6.7000000000000004E-2</v>
      </c>
      <c r="Q10" s="26">
        <v>48624776.060000002</v>
      </c>
      <c r="R10" s="54">
        <v>0.14849999999999999</v>
      </c>
      <c r="S10" s="26">
        <v>23054792.640000001</v>
      </c>
      <c r="T10" s="54">
        <v>7.7799999999999994E-2</v>
      </c>
      <c r="U10" s="26">
        <v>0</v>
      </c>
      <c r="V10" s="54">
        <v>0</v>
      </c>
      <c r="W10" s="26">
        <v>29289730.32</v>
      </c>
      <c r="X10" s="54">
        <v>0.10059999999999999</v>
      </c>
      <c r="Y10" s="26">
        <v>30322032.969999999</v>
      </c>
      <c r="Z10" s="54">
        <v>0.111</v>
      </c>
      <c r="AA10" s="26">
        <v>0</v>
      </c>
      <c r="AB10" s="54">
        <v>0</v>
      </c>
      <c r="AC10" s="26">
        <v>0</v>
      </c>
      <c r="AD10" s="54">
        <v>0</v>
      </c>
      <c r="AE10" s="26">
        <v>23319091.489999998</v>
      </c>
      <c r="AF10" s="54">
        <v>9.6100000000000005E-2</v>
      </c>
      <c r="AQ10" s="114"/>
    </row>
    <row r="11" spans="1:43" s="113" customFormat="1" ht="15" customHeight="1">
      <c r="A11" s="68"/>
      <c r="B11" s="21" t="s">
        <v>109</v>
      </c>
      <c r="C11" s="57">
        <v>13845336.74</v>
      </c>
      <c r="D11" s="54">
        <v>2.87E-2</v>
      </c>
      <c r="E11" s="57">
        <v>12504879.16</v>
      </c>
      <c r="F11" s="54">
        <v>2.9399999999999999E-2</v>
      </c>
      <c r="G11" s="57">
        <v>12504879.16</v>
      </c>
      <c r="H11" s="54">
        <v>3.0800000000000001E-2</v>
      </c>
      <c r="I11" s="57">
        <v>11662113.75</v>
      </c>
      <c r="J11" s="54">
        <v>3.1E-2</v>
      </c>
      <c r="K11" s="57">
        <v>11662113.75</v>
      </c>
      <c r="L11" s="54">
        <v>3.3500000000000002E-2</v>
      </c>
      <c r="M11" s="57">
        <v>10488038.75</v>
      </c>
      <c r="N11" s="54">
        <v>3.2500000000000001E-2</v>
      </c>
      <c r="O11" s="57">
        <v>10488038.75</v>
      </c>
      <c r="P11" s="54">
        <v>3.2399999999999998E-2</v>
      </c>
      <c r="Q11" s="57">
        <v>10716615.57</v>
      </c>
      <c r="R11" s="54">
        <v>3.27E-2</v>
      </c>
      <c r="S11" s="57">
        <v>10716615.57</v>
      </c>
      <c r="T11" s="54">
        <v>3.6200000000000003E-2</v>
      </c>
      <c r="U11" s="57">
        <v>10894664.59</v>
      </c>
      <c r="V11" s="54">
        <v>4.5400000000000003E-2</v>
      </c>
      <c r="W11" s="57">
        <v>10894664.59</v>
      </c>
      <c r="X11" s="54">
        <v>3.7400000000000003E-2</v>
      </c>
      <c r="Y11" s="57">
        <v>10785883.41</v>
      </c>
      <c r="Z11" s="54">
        <v>3.95E-2</v>
      </c>
      <c r="AA11" s="57">
        <v>10785883.41</v>
      </c>
      <c r="AB11" s="54">
        <v>4.8500000000000001E-2</v>
      </c>
      <c r="AC11" s="57">
        <v>10593799.710000001</v>
      </c>
      <c r="AD11" s="54">
        <v>5.28E-2</v>
      </c>
      <c r="AE11" s="57">
        <v>10593799.710000001</v>
      </c>
      <c r="AF11" s="54">
        <v>4.3700000000000003E-2</v>
      </c>
      <c r="AQ11" s="114"/>
    </row>
    <row r="13" spans="1:43">
      <c r="F13" s="211"/>
    </row>
    <row r="380" ht="12.75" customHeight="1"/>
  </sheetData>
  <mergeCells count="16">
    <mergeCell ref="W7:X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Y7:Z7"/>
    <mergeCell ref="AA7:AB7"/>
    <mergeCell ref="AC7:AD7"/>
    <mergeCell ref="AE7:AF7"/>
    <mergeCell ref="AE6:AF6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389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RowHeight="12.75"/>
  <cols>
    <col min="1" max="1" width="2.28515625" style="68" customWidth="1"/>
    <col min="2" max="2" width="74.7109375" style="116" customWidth="1"/>
    <col min="3" max="3" width="17.28515625" style="116" customWidth="1"/>
    <col min="4" max="17" width="15.7109375" style="116" customWidth="1"/>
    <col min="18" max="18" width="5.140625" style="117" bestFit="1" customWidth="1"/>
    <col min="19" max="239" width="9.140625" style="116"/>
    <col min="240" max="240" width="2.7109375" style="116" customWidth="1"/>
    <col min="241" max="241" width="89.5703125" style="116" bestFit="1" customWidth="1"/>
    <col min="242" max="273" width="15.7109375" style="116" customWidth="1"/>
    <col min="274" max="274" width="5.140625" style="116" bestFit="1" customWidth="1"/>
    <col min="275" max="495" width="9.140625" style="116"/>
    <col min="496" max="496" width="2.7109375" style="116" customWidth="1"/>
    <col min="497" max="497" width="89.5703125" style="116" bestFit="1" customWidth="1"/>
    <col min="498" max="529" width="15.7109375" style="116" customWidth="1"/>
    <col min="530" max="530" width="5.140625" style="116" bestFit="1" customWidth="1"/>
    <col min="531" max="751" width="9.140625" style="116"/>
    <col min="752" max="752" width="2.7109375" style="116" customWidth="1"/>
    <col min="753" max="753" width="89.5703125" style="116" bestFit="1" customWidth="1"/>
    <col min="754" max="785" width="15.7109375" style="116" customWidth="1"/>
    <col min="786" max="786" width="5.140625" style="116" bestFit="1" customWidth="1"/>
    <col min="787" max="1007" width="9.140625" style="116"/>
    <col min="1008" max="1008" width="2.7109375" style="116" customWidth="1"/>
    <col min="1009" max="1009" width="89.5703125" style="116" bestFit="1" customWidth="1"/>
    <col min="1010" max="1041" width="15.7109375" style="116" customWidth="1"/>
    <col min="1042" max="1042" width="5.140625" style="116" bestFit="1" customWidth="1"/>
    <col min="1043" max="1263" width="9.140625" style="116"/>
    <col min="1264" max="1264" width="2.7109375" style="116" customWidth="1"/>
    <col min="1265" max="1265" width="89.5703125" style="116" bestFit="1" customWidth="1"/>
    <col min="1266" max="1297" width="15.7109375" style="116" customWidth="1"/>
    <col min="1298" max="1298" width="5.140625" style="116" bestFit="1" customWidth="1"/>
    <col min="1299" max="1519" width="9.140625" style="116"/>
    <col min="1520" max="1520" width="2.7109375" style="116" customWidth="1"/>
    <col min="1521" max="1521" width="89.5703125" style="116" bestFit="1" customWidth="1"/>
    <col min="1522" max="1553" width="15.7109375" style="116" customWidth="1"/>
    <col min="1554" max="1554" width="5.140625" style="116" bestFit="1" customWidth="1"/>
    <col min="1555" max="1775" width="9.140625" style="116"/>
    <col min="1776" max="1776" width="2.7109375" style="116" customWidth="1"/>
    <col min="1777" max="1777" width="89.5703125" style="116" bestFit="1" customWidth="1"/>
    <col min="1778" max="1809" width="15.7109375" style="116" customWidth="1"/>
    <col min="1810" max="1810" width="5.140625" style="116" bestFit="1" customWidth="1"/>
    <col min="1811" max="2031" width="9.140625" style="116"/>
    <col min="2032" max="2032" width="2.7109375" style="116" customWidth="1"/>
    <col min="2033" max="2033" width="89.5703125" style="116" bestFit="1" customWidth="1"/>
    <col min="2034" max="2065" width="15.7109375" style="116" customWidth="1"/>
    <col min="2066" max="2066" width="5.140625" style="116" bestFit="1" customWidth="1"/>
    <col min="2067" max="2287" width="9.140625" style="116"/>
    <col min="2288" max="2288" width="2.7109375" style="116" customWidth="1"/>
    <col min="2289" max="2289" width="89.5703125" style="116" bestFit="1" customWidth="1"/>
    <col min="2290" max="2321" width="15.7109375" style="116" customWidth="1"/>
    <col min="2322" max="2322" width="5.140625" style="116" bestFit="1" customWidth="1"/>
    <col min="2323" max="2543" width="9.140625" style="116"/>
    <col min="2544" max="2544" width="2.7109375" style="116" customWidth="1"/>
    <col min="2545" max="2545" width="89.5703125" style="116" bestFit="1" customWidth="1"/>
    <col min="2546" max="2577" width="15.7109375" style="116" customWidth="1"/>
    <col min="2578" max="2578" width="5.140625" style="116" bestFit="1" customWidth="1"/>
    <col min="2579" max="2799" width="9.140625" style="116"/>
    <col min="2800" max="2800" width="2.7109375" style="116" customWidth="1"/>
    <col min="2801" max="2801" width="89.5703125" style="116" bestFit="1" customWidth="1"/>
    <col min="2802" max="2833" width="15.7109375" style="116" customWidth="1"/>
    <col min="2834" max="2834" width="5.140625" style="116" bestFit="1" customWidth="1"/>
    <col min="2835" max="3055" width="9.140625" style="116"/>
    <col min="3056" max="3056" width="2.7109375" style="116" customWidth="1"/>
    <col min="3057" max="3057" width="89.5703125" style="116" bestFit="1" customWidth="1"/>
    <col min="3058" max="3089" width="15.7109375" style="116" customWidth="1"/>
    <col min="3090" max="3090" width="5.140625" style="116" bestFit="1" customWidth="1"/>
    <col min="3091" max="3311" width="9.140625" style="116"/>
    <col min="3312" max="3312" width="2.7109375" style="116" customWidth="1"/>
    <col min="3313" max="3313" width="89.5703125" style="116" bestFit="1" customWidth="1"/>
    <col min="3314" max="3345" width="15.7109375" style="116" customWidth="1"/>
    <col min="3346" max="3346" width="5.140625" style="116" bestFit="1" customWidth="1"/>
    <col min="3347" max="3567" width="9.140625" style="116"/>
    <col min="3568" max="3568" width="2.7109375" style="116" customWidth="1"/>
    <col min="3569" max="3569" width="89.5703125" style="116" bestFit="1" customWidth="1"/>
    <col min="3570" max="3601" width="15.7109375" style="116" customWidth="1"/>
    <col min="3602" max="3602" width="5.140625" style="116" bestFit="1" customWidth="1"/>
    <col min="3603" max="3823" width="9.140625" style="116"/>
    <col min="3824" max="3824" width="2.7109375" style="116" customWidth="1"/>
    <col min="3825" max="3825" width="89.5703125" style="116" bestFit="1" customWidth="1"/>
    <col min="3826" max="3857" width="15.7109375" style="116" customWidth="1"/>
    <col min="3858" max="3858" width="5.140625" style="116" bestFit="1" customWidth="1"/>
    <col min="3859" max="4079" width="9.140625" style="116"/>
    <col min="4080" max="4080" width="2.7109375" style="116" customWidth="1"/>
    <col min="4081" max="4081" width="89.5703125" style="116" bestFit="1" customWidth="1"/>
    <col min="4082" max="4113" width="15.7109375" style="116" customWidth="1"/>
    <col min="4114" max="4114" width="5.140625" style="116" bestFit="1" customWidth="1"/>
    <col min="4115" max="4335" width="9.140625" style="116"/>
    <col min="4336" max="4336" width="2.7109375" style="116" customWidth="1"/>
    <col min="4337" max="4337" width="89.5703125" style="116" bestFit="1" customWidth="1"/>
    <col min="4338" max="4369" width="15.7109375" style="116" customWidth="1"/>
    <col min="4370" max="4370" width="5.140625" style="116" bestFit="1" customWidth="1"/>
    <col min="4371" max="4591" width="9.140625" style="116"/>
    <col min="4592" max="4592" width="2.7109375" style="116" customWidth="1"/>
    <col min="4593" max="4593" width="89.5703125" style="116" bestFit="1" customWidth="1"/>
    <col min="4594" max="4625" width="15.7109375" style="116" customWidth="1"/>
    <col min="4626" max="4626" width="5.140625" style="116" bestFit="1" customWidth="1"/>
    <col min="4627" max="4847" width="9.140625" style="116"/>
    <col min="4848" max="4848" width="2.7109375" style="116" customWidth="1"/>
    <col min="4849" max="4849" width="89.5703125" style="116" bestFit="1" customWidth="1"/>
    <col min="4850" max="4881" width="15.7109375" style="116" customWidth="1"/>
    <col min="4882" max="4882" width="5.140625" style="116" bestFit="1" customWidth="1"/>
    <col min="4883" max="5103" width="9.140625" style="116"/>
    <col min="5104" max="5104" width="2.7109375" style="116" customWidth="1"/>
    <col min="5105" max="5105" width="89.5703125" style="116" bestFit="1" customWidth="1"/>
    <col min="5106" max="5137" width="15.7109375" style="116" customWidth="1"/>
    <col min="5138" max="5138" width="5.140625" style="116" bestFit="1" customWidth="1"/>
    <col min="5139" max="5359" width="9.140625" style="116"/>
    <col min="5360" max="5360" width="2.7109375" style="116" customWidth="1"/>
    <col min="5361" max="5361" width="89.5703125" style="116" bestFit="1" customWidth="1"/>
    <col min="5362" max="5393" width="15.7109375" style="116" customWidth="1"/>
    <col min="5394" max="5394" width="5.140625" style="116" bestFit="1" customWidth="1"/>
    <col min="5395" max="5615" width="9.140625" style="116"/>
    <col min="5616" max="5616" width="2.7109375" style="116" customWidth="1"/>
    <col min="5617" max="5617" width="89.5703125" style="116" bestFit="1" customWidth="1"/>
    <col min="5618" max="5649" width="15.7109375" style="116" customWidth="1"/>
    <col min="5650" max="5650" width="5.140625" style="116" bestFit="1" customWidth="1"/>
    <col min="5651" max="5871" width="9.140625" style="116"/>
    <col min="5872" max="5872" width="2.7109375" style="116" customWidth="1"/>
    <col min="5873" max="5873" width="89.5703125" style="116" bestFit="1" customWidth="1"/>
    <col min="5874" max="5905" width="15.7109375" style="116" customWidth="1"/>
    <col min="5906" max="5906" width="5.140625" style="116" bestFit="1" customWidth="1"/>
    <col min="5907" max="6127" width="9.140625" style="116"/>
    <col min="6128" max="6128" width="2.7109375" style="116" customWidth="1"/>
    <col min="6129" max="6129" width="89.5703125" style="116" bestFit="1" customWidth="1"/>
    <col min="6130" max="6161" width="15.7109375" style="116" customWidth="1"/>
    <col min="6162" max="6162" width="5.140625" style="116" bestFit="1" customWidth="1"/>
    <col min="6163" max="6383" width="9.140625" style="116"/>
    <col min="6384" max="6384" width="2.7109375" style="116" customWidth="1"/>
    <col min="6385" max="6385" width="89.5703125" style="116" bestFit="1" customWidth="1"/>
    <col min="6386" max="6417" width="15.7109375" style="116" customWidth="1"/>
    <col min="6418" max="6418" width="5.140625" style="116" bestFit="1" customWidth="1"/>
    <col min="6419" max="6639" width="9.140625" style="116"/>
    <col min="6640" max="6640" width="2.7109375" style="116" customWidth="1"/>
    <col min="6641" max="6641" width="89.5703125" style="116" bestFit="1" customWidth="1"/>
    <col min="6642" max="6673" width="15.7109375" style="116" customWidth="1"/>
    <col min="6674" max="6674" width="5.140625" style="116" bestFit="1" customWidth="1"/>
    <col min="6675" max="6895" width="9.140625" style="116"/>
    <col min="6896" max="6896" width="2.7109375" style="116" customWidth="1"/>
    <col min="6897" max="6897" width="89.5703125" style="116" bestFit="1" customWidth="1"/>
    <col min="6898" max="6929" width="15.7109375" style="116" customWidth="1"/>
    <col min="6930" max="6930" width="5.140625" style="116" bestFit="1" customWidth="1"/>
    <col min="6931" max="7151" width="9.140625" style="116"/>
    <col min="7152" max="7152" width="2.7109375" style="116" customWidth="1"/>
    <col min="7153" max="7153" width="89.5703125" style="116" bestFit="1" customWidth="1"/>
    <col min="7154" max="7185" width="15.7109375" style="116" customWidth="1"/>
    <col min="7186" max="7186" width="5.140625" style="116" bestFit="1" customWidth="1"/>
    <col min="7187" max="7407" width="9.140625" style="116"/>
    <col min="7408" max="7408" width="2.7109375" style="116" customWidth="1"/>
    <col min="7409" max="7409" width="89.5703125" style="116" bestFit="1" customWidth="1"/>
    <col min="7410" max="7441" width="15.7109375" style="116" customWidth="1"/>
    <col min="7442" max="7442" width="5.140625" style="116" bestFit="1" customWidth="1"/>
    <col min="7443" max="7663" width="9.140625" style="116"/>
    <col min="7664" max="7664" width="2.7109375" style="116" customWidth="1"/>
    <col min="7665" max="7665" width="89.5703125" style="116" bestFit="1" customWidth="1"/>
    <col min="7666" max="7697" width="15.7109375" style="116" customWidth="1"/>
    <col min="7698" max="7698" width="5.140625" style="116" bestFit="1" customWidth="1"/>
    <col min="7699" max="7919" width="9.140625" style="116"/>
    <col min="7920" max="7920" width="2.7109375" style="116" customWidth="1"/>
    <col min="7921" max="7921" width="89.5703125" style="116" bestFit="1" customWidth="1"/>
    <col min="7922" max="7953" width="15.7109375" style="116" customWidth="1"/>
    <col min="7954" max="7954" width="5.140625" style="116" bestFit="1" customWidth="1"/>
    <col min="7955" max="8175" width="9.140625" style="116"/>
    <col min="8176" max="8176" width="2.7109375" style="116" customWidth="1"/>
    <col min="8177" max="8177" width="89.5703125" style="116" bestFit="1" customWidth="1"/>
    <col min="8178" max="8209" width="15.7109375" style="116" customWidth="1"/>
    <col min="8210" max="8210" width="5.140625" style="116" bestFit="1" customWidth="1"/>
    <col min="8211" max="8431" width="9.140625" style="116"/>
    <col min="8432" max="8432" width="2.7109375" style="116" customWidth="1"/>
    <col min="8433" max="8433" width="89.5703125" style="116" bestFit="1" customWidth="1"/>
    <col min="8434" max="8465" width="15.7109375" style="116" customWidth="1"/>
    <col min="8466" max="8466" width="5.140625" style="116" bestFit="1" customWidth="1"/>
    <col min="8467" max="8687" width="9.140625" style="116"/>
    <col min="8688" max="8688" width="2.7109375" style="116" customWidth="1"/>
    <col min="8689" max="8689" width="89.5703125" style="116" bestFit="1" customWidth="1"/>
    <col min="8690" max="8721" width="15.7109375" style="116" customWidth="1"/>
    <col min="8722" max="8722" width="5.140625" style="116" bestFit="1" customWidth="1"/>
    <col min="8723" max="8943" width="9.140625" style="116"/>
    <col min="8944" max="8944" width="2.7109375" style="116" customWidth="1"/>
    <col min="8945" max="8945" width="89.5703125" style="116" bestFit="1" customWidth="1"/>
    <col min="8946" max="8977" width="15.7109375" style="116" customWidth="1"/>
    <col min="8978" max="8978" width="5.140625" style="116" bestFit="1" customWidth="1"/>
    <col min="8979" max="9199" width="9.140625" style="116"/>
    <col min="9200" max="9200" width="2.7109375" style="116" customWidth="1"/>
    <col min="9201" max="9201" width="89.5703125" style="116" bestFit="1" customWidth="1"/>
    <col min="9202" max="9233" width="15.7109375" style="116" customWidth="1"/>
    <col min="9234" max="9234" width="5.140625" style="116" bestFit="1" customWidth="1"/>
    <col min="9235" max="9455" width="9.140625" style="116"/>
    <col min="9456" max="9456" width="2.7109375" style="116" customWidth="1"/>
    <col min="9457" max="9457" width="89.5703125" style="116" bestFit="1" customWidth="1"/>
    <col min="9458" max="9489" width="15.7109375" style="116" customWidth="1"/>
    <col min="9490" max="9490" width="5.140625" style="116" bestFit="1" customWidth="1"/>
    <col min="9491" max="9711" width="9.140625" style="116"/>
    <col min="9712" max="9712" width="2.7109375" style="116" customWidth="1"/>
    <col min="9713" max="9713" width="89.5703125" style="116" bestFit="1" customWidth="1"/>
    <col min="9714" max="9745" width="15.7109375" style="116" customWidth="1"/>
    <col min="9746" max="9746" width="5.140625" style="116" bestFit="1" customWidth="1"/>
    <col min="9747" max="9967" width="9.140625" style="116"/>
    <col min="9968" max="9968" width="2.7109375" style="116" customWidth="1"/>
    <col min="9969" max="9969" width="89.5703125" style="116" bestFit="1" customWidth="1"/>
    <col min="9970" max="10001" width="15.7109375" style="116" customWidth="1"/>
    <col min="10002" max="10002" width="5.140625" style="116" bestFit="1" customWidth="1"/>
    <col min="10003" max="10223" width="9.140625" style="116"/>
    <col min="10224" max="10224" width="2.7109375" style="116" customWidth="1"/>
    <col min="10225" max="10225" width="89.5703125" style="116" bestFit="1" customWidth="1"/>
    <col min="10226" max="10257" width="15.7109375" style="116" customWidth="1"/>
    <col min="10258" max="10258" width="5.140625" style="116" bestFit="1" customWidth="1"/>
    <col min="10259" max="10479" width="9.140625" style="116"/>
    <col min="10480" max="10480" width="2.7109375" style="116" customWidth="1"/>
    <col min="10481" max="10481" width="89.5703125" style="116" bestFit="1" customWidth="1"/>
    <col min="10482" max="10513" width="15.7109375" style="116" customWidth="1"/>
    <col min="10514" max="10514" width="5.140625" style="116" bestFit="1" customWidth="1"/>
    <col min="10515" max="10735" width="9.140625" style="116"/>
    <col min="10736" max="10736" width="2.7109375" style="116" customWidth="1"/>
    <col min="10737" max="10737" width="89.5703125" style="116" bestFit="1" customWidth="1"/>
    <col min="10738" max="10769" width="15.7109375" style="116" customWidth="1"/>
    <col min="10770" max="10770" width="5.140625" style="116" bestFit="1" customWidth="1"/>
    <col min="10771" max="10991" width="9.140625" style="116"/>
    <col min="10992" max="10992" width="2.7109375" style="116" customWidth="1"/>
    <col min="10993" max="10993" width="89.5703125" style="116" bestFit="1" customWidth="1"/>
    <col min="10994" max="11025" width="15.7109375" style="116" customWidth="1"/>
    <col min="11026" max="11026" width="5.140625" style="116" bestFit="1" customWidth="1"/>
    <col min="11027" max="11247" width="9.140625" style="116"/>
    <col min="11248" max="11248" width="2.7109375" style="116" customWidth="1"/>
    <col min="11249" max="11249" width="89.5703125" style="116" bestFit="1" customWidth="1"/>
    <col min="11250" max="11281" width="15.7109375" style="116" customWidth="1"/>
    <col min="11282" max="11282" width="5.140625" style="116" bestFit="1" customWidth="1"/>
    <col min="11283" max="11503" width="9.140625" style="116"/>
    <col min="11504" max="11504" width="2.7109375" style="116" customWidth="1"/>
    <col min="11505" max="11505" width="89.5703125" style="116" bestFit="1" customWidth="1"/>
    <col min="11506" max="11537" width="15.7109375" style="116" customWidth="1"/>
    <col min="11538" max="11538" width="5.140625" style="116" bestFit="1" customWidth="1"/>
    <col min="11539" max="11759" width="9.140625" style="116"/>
    <col min="11760" max="11760" width="2.7109375" style="116" customWidth="1"/>
    <col min="11761" max="11761" width="89.5703125" style="116" bestFit="1" customWidth="1"/>
    <col min="11762" max="11793" width="15.7109375" style="116" customWidth="1"/>
    <col min="11794" max="11794" width="5.140625" style="116" bestFit="1" customWidth="1"/>
    <col min="11795" max="12015" width="9.140625" style="116"/>
    <col min="12016" max="12016" width="2.7109375" style="116" customWidth="1"/>
    <col min="12017" max="12017" width="89.5703125" style="116" bestFit="1" customWidth="1"/>
    <col min="12018" max="12049" width="15.7109375" style="116" customWidth="1"/>
    <col min="12050" max="12050" width="5.140625" style="116" bestFit="1" customWidth="1"/>
    <col min="12051" max="12271" width="9.140625" style="116"/>
    <col min="12272" max="12272" width="2.7109375" style="116" customWidth="1"/>
    <col min="12273" max="12273" width="89.5703125" style="116" bestFit="1" customWidth="1"/>
    <col min="12274" max="12305" width="15.7109375" style="116" customWidth="1"/>
    <col min="12306" max="12306" width="5.140625" style="116" bestFit="1" customWidth="1"/>
    <col min="12307" max="12527" width="9.140625" style="116"/>
    <col min="12528" max="12528" width="2.7109375" style="116" customWidth="1"/>
    <col min="12529" max="12529" width="89.5703125" style="116" bestFit="1" customWidth="1"/>
    <col min="12530" max="12561" width="15.7109375" style="116" customWidth="1"/>
    <col min="12562" max="12562" width="5.140625" style="116" bestFit="1" customWidth="1"/>
    <col min="12563" max="12783" width="9.140625" style="116"/>
    <col min="12784" max="12784" width="2.7109375" style="116" customWidth="1"/>
    <col min="12785" max="12785" width="89.5703125" style="116" bestFit="1" customWidth="1"/>
    <col min="12786" max="12817" width="15.7109375" style="116" customWidth="1"/>
    <col min="12818" max="12818" width="5.140625" style="116" bestFit="1" customWidth="1"/>
    <col min="12819" max="13039" width="9.140625" style="116"/>
    <col min="13040" max="13040" width="2.7109375" style="116" customWidth="1"/>
    <col min="13041" max="13041" width="89.5703125" style="116" bestFit="1" customWidth="1"/>
    <col min="13042" max="13073" width="15.7109375" style="116" customWidth="1"/>
    <col min="13074" max="13074" width="5.140625" style="116" bestFit="1" customWidth="1"/>
    <col min="13075" max="13295" width="9.140625" style="116"/>
    <col min="13296" max="13296" width="2.7109375" style="116" customWidth="1"/>
    <col min="13297" max="13297" width="89.5703125" style="116" bestFit="1" customWidth="1"/>
    <col min="13298" max="13329" width="15.7109375" style="116" customWidth="1"/>
    <col min="13330" max="13330" width="5.140625" style="116" bestFit="1" customWidth="1"/>
    <col min="13331" max="13551" width="9.140625" style="116"/>
    <col min="13552" max="13552" width="2.7109375" style="116" customWidth="1"/>
    <col min="13553" max="13553" width="89.5703125" style="116" bestFit="1" customWidth="1"/>
    <col min="13554" max="13585" width="15.7109375" style="116" customWidth="1"/>
    <col min="13586" max="13586" width="5.140625" style="116" bestFit="1" customWidth="1"/>
    <col min="13587" max="13807" width="9.140625" style="116"/>
    <col min="13808" max="13808" width="2.7109375" style="116" customWidth="1"/>
    <col min="13809" max="13809" width="89.5703125" style="116" bestFit="1" customWidth="1"/>
    <col min="13810" max="13841" width="15.7109375" style="116" customWidth="1"/>
    <col min="13842" max="13842" width="5.140625" style="116" bestFit="1" customWidth="1"/>
    <col min="13843" max="14063" width="9.140625" style="116"/>
    <col min="14064" max="14064" width="2.7109375" style="116" customWidth="1"/>
    <col min="14065" max="14065" width="89.5703125" style="116" bestFit="1" customWidth="1"/>
    <col min="14066" max="14097" width="15.7109375" style="116" customWidth="1"/>
    <col min="14098" max="14098" width="5.140625" style="116" bestFit="1" customWidth="1"/>
    <col min="14099" max="14319" width="9.140625" style="116"/>
    <col min="14320" max="14320" width="2.7109375" style="116" customWidth="1"/>
    <col min="14321" max="14321" width="89.5703125" style="116" bestFit="1" customWidth="1"/>
    <col min="14322" max="14353" width="15.7109375" style="116" customWidth="1"/>
    <col min="14354" max="14354" width="5.140625" style="116" bestFit="1" customWidth="1"/>
    <col min="14355" max="14575" width="9.140625" style="116"/>
    <col min="14576" max="14576" width="2.7109375" style="116" customWidth="1"/>
    <col min="14577" max="14577" width="89.5703125" style="116" bestFit="1" customWidth="1"/>
    <col min="14578" max="14609" width="15.7109375" style="116" customWidth="1"/>
    <col min="14610" max="14610" width="5.140625" style="116" bestFit="1" customWidth="1"/>
    <col min="14611" max="14831" width="9.140625" style="116"/>
    <col min="14832" max="14832" width="2.7109375" style="116" customWidth="1"/>
    <col min="14833" max="14833" width="89.5703125" style="116" bestFit="1" customWidth="1"/>
    <col min="14834" max="14865" width="15.7109375" style="116" customWidth="1"/>
    <col min="14866" max="14866" width="5.140625" style="116" bestFit="1" customWidth="1"/>
    <col min="14867" max="15087" width="9.140625" style="116"/>
    <col min="15088" max="15088" width="2.7109375" style="116" customWidth="1"/>
    <col min="15089" max="15089" width="89.5703125" style="116" bestFit="1" customWidth="1"/>
    <col min="15090" max="15121" width="15.7109375" style="116" customWidth="1"/>
    <col min="15122" max="15122" width="5.140625" style="116" bestFit="1" customWidth="1"/>
    <col min="15123" max="15343" width="9.140625" style="116"/>
    <col min="15344" max="15344" width="2.7109375" style="116" customWidth="1"/>
    <col min="15345" max="15345" width="89.5703125" style="116" bestFit="1" customWidth="1"/>
    <col min="15346" max="15377" width="15.7109375" style="116" customWidth="1"/>
    <col min="15378" max="15378" width="5.140625" style="116" bestFit="1" customWidth="1"/>
    <col min="15379" max="15599" width="9.140625" style="116"/>
    <col min="15600" max="15600" width="2.7109375" style="116" customWidth="1"/>
    <col min="15601" max="15601" width="89.5703125" style="116" bestFit="1" customWidth="1"/>
    <col min="15602" max="15633" width="15.7109375" style="116" customWidth="1"/>
    <col min="15634" max="15634" width="5.140625" style="116" bestFit="1" customWidth="1"/>
    <col min="15635" max="15855" width="9.140625" style="116"/>
    <col min="15856" max="15856" width="2.7109375" style="116" customWidth="1"/>
    <col min="15857" max="15857" width="89.5703125" style="116" bestFit="1" customWidth="1"/>
    <col min="15858" max="15889" width="15.7109375" style="116" customWidth="1"/>
    <col min="15890" max="15890" width="5.140625" style="116" bestFit="1" customWidth="1"/>
    <col min="15891" max="16111" width="9.140625" style="116"/>
    <col min="16112" max="16112" width="2.7109375" style="116" customWidth="1"/>
    <col min="16113" max="16113" width="89.5703125" style="116" bestFit="1" customWidth="1"/>
    <col min="16114" max="16145" width="15.7109375" style="116" customWidth="1"/>
    <col min="16146" max="16146" width="5.140625" style="116" bestFit="1" customWidth="1"/>
    <col min="16147" max="16384" width="9.140625" style="116"/>
  </cols>
  <sheetData>
    <row r="1" spans="1:19" s="142" customFormat="1" ht="11.25">
      <c r="A1" s="68"/>
    </row>
    <row r="2" spans="1:19" s="142" customFormat="1" ht="11.25">
      <c r="A2" s="68"/>
    </row>
    <row r="3" spans="1:19" s="142" customFormat="1" ht="11.25">
      <c r="A3" s="68"/>
    </row>
    <row r="4" spans="1:19" s="142" customFormat="1" ht="11.25">
      <c r="A4" s="68"/>
    </row>
    <row r="5" spans="1:19" s="69" customFormat="1" ht="15" customHeight="1">
      <c r="B5" s="35" t="s">
        <v>111</v>
      </c>
      <c r="C5" s="35"/>
      <c r="D5" s="35"/>
      <c r="E5" s="35"/>
      <c r="F5" s="35"/>
      <c r="G5" s="35"/>
      <c r="H5" s="35"/>
    </row>
    <row r="6" spans="1:19" customFormat="1" ht="15" customHeight="1">
      <c r="A6" s="68"/>
      <c r="Q6" s="89" t="s">
        <v>69</v>
      </c>
      <c r="R6" s="140"/>
    </row>
    <row r="7" spans="1:19" s="118" customFormat="1" ht="15" customHeight="1" thickBot="1">
      <c r="A7" s="69"/>
      <c r="B7" s="137" t="s">
        <v>102</v>
      </c>
      <c r="C7" s="39" t="s">
        <v>112</v>
      </c>
      <c r="D7" s="39" t="s">
        <v>113</v>
      </c>
      <c r="E7" s="39">
        <v>41364</v>
      </c>
      <c r="F7" s="39" t="s">
        <v>115</v>
      </c>
      <c r="G7" s="39">
        <v>41182</v>
      </c>
      <c r="H7" s="39">
        <v>41090</v>
      </c>
      <c r="I7" s="39">
        <v>40999</v>
      </c>
      <c r="J7" s="39">
        <v>40908</v>
      </c>
      <c r="K7" s="39">
        <v>40816</v>
      </c>
      <c r="L7" s="39">
        <v>40724</v>
      </c>
      <c r="M7" s="39">
        <v>40633</v>
      </c>
      <c r="N7" s="39">
        <v>40543</v>
      </c>
      <c r="O7" s="39">
        <v>40451</v>
      </c>
      <c r="P7" s="39">
        <v>40359</v>
      </c>
      <c r="Q7" s="39">
        <v>40268</v>
      </c>
      <c r="R7" s="119"/>
      <c r="S7" s="120"/>
    </row>
    <row r="8" spans="1:19" s="121" customFormat="1" ht="15" customHeight="1" thickBot="1">
      <c r="A8" s="68"/>
      <c r="B8" s="139" t="s">
        <v>144</v>
      </c>
      <c r="C8" s="161">
        <v>427780777.56</v>
      </c>
      <c r="D8" s="161">
        <v>358799380.25999999</v>
      </c>
      <c r="E8" s="161">
        <v>360717686.29000002</v>
      </c>
      <c r="F8" s="161">
        <v>333248244.75</v>
      </c>
      <c r="G8" s="161">
        <v>309998401.51999998</v>
      </c>
      <c r="H8" s="161">
        <v>283421081.23000002</v>
      </c>
      <c r="I8" s="161">
        <v>291429575.35000002</v>
      </c>
      <c r="J8" s="161">
        <v>268201897.69</v>
      </c>
      <c r="K8" s="161">
        <v>262458942.52000001</v>
      </c>
      <c r="L8" s="161">
        <v>228949446.47</v>
      </c>
      <c r="M8" s="161">
        <v>250924216.41</v>
      </c>
      <c r="N8" s="161">
        <v>231960953.61000001</v>
      </c>
      <c r="O8" s="161">
        <v>211608871.90000001</v>
      </c>
      <c r="P8" s="161">
        <v>189963683.97</v>
      </c>
      <c r="Q8" s="161">
        <v>208779067.36000001</v>
      </c>
      <c r="R8" s="124"/>
      <c r="S8" s="123"/>
    </row>
    <row r="9" spans="1:19" s="121" customFormat="1" ht="15.75" thickBot="1">
      <c r="A9" s="69"/>
      <c r="B9" s="138" t="s">
        <v>116</v>
      </c>
      <c r="C9" s="161">
        <v>3888916159.6100001</v>
      </c>
      <c r="D9" s="161">
        <v>3261812547.8499999</v>
      </c>
      <c r="E9" s="161">
        <v>3279251693.5599999</v>
      </c>
      <c r="F9" s="161">
        <v>3029529497.6900001</v>
      </c>
      <c r="G9" s="161">
        <v>2818167286.52</v>
      </c>
      <c r="H9" s="161">
        <v>2576555283.8899999</v>
      </c>
      <c r="I9" s="161">
        <v>2649359775.9200001</v>
      </c>
      <c r="J9" s="161">
        <v>2438199069.8800001</v>
      </c>
      <c r="K9" s="161">
        <v>2385990386.52</v>
      </c>
      <c r="L9" s="161">
        <v>2081358604.28</v>
      </c>
      <c r="M9" s="161">
        <v>2281129240.0700002</v>
      </c>
      <c r="N9" s="161">
        <v>2108735941.9200001</v>
      </c>
      <c r="O9" s="161">
        <v>1923717017.24</v>
      </c>
      <c r="P9" s="161">
        <v>1726942581.8099999</v>
      </c>
      <c r="Q9" s="161">
        <v>1897991521.45</v>
      </c>
      <c r="R9" s="122"/>
      <c r="S9" s="123"/>
    </row>
    <row r="10" spans="1:19" s="121" customFormat="1" ht="15" customHeight="1">
      <c r="A10" s="68"/>
      <c r="B10" s="136" t="s">
        <v>117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22"/>
      <c r="S10" s="123"/>
    </row>
    <row r="11" spans="1:19" s="125" customFormat="1" ht="15" customHeight="1">
      <c r="A11" s="68"/>
      <c r="B11" s="160" t="s">
        <v>118</v>
      </c>
      <c r="C11" s="163">
        <v>16083.1</v>
      </c>
      <c r="D11" s="163">
        <v>127597.12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16558.02</v>
      </c>
      <c r="K11" s="163">
        <v>385438.71999999997</v>
      </c>
      <c r="L11" s="163">
        <v>0</v>
      </c>
      <c r="M11" s="163">
        <v>0</v>
      </c>
      <c r="N11" s="163">
        <v>0</v>
      </c>
      <c r="O11" s="163">
        <v>0</v>
      </c>
      <c r="P11" s="163">
        <v>7096.57</v>
      </c>
      <c r="Q11" s="163">
        <v>4787.3999999999996</v>
      </c>
      <c r="R11" s="126"/>
      <c r="S11" s="127"/>
    </row>
    <row r="12" spans="1:19" s="125" customFormat="1" ht="15" customHeight="1">
      <c r="A12" s="68"/>
      <c r="B12" s="160" t="s">
        <v>119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126"/>
      <c r="S12" s="127"/>
    </row>
    <row r="13" spans="1:19" s="125" customFormat="1" ht="15" customHeight="1">
      <c r="A13" s="68"/>
      <c r="B13" s="160" t="s">
        <v>120</v>
      </c>
      <c r="C13" s="163">
        <v>608023.5</v>
      </c>
      <c r="D13" s="163">
        <v>5580533.3200000003</v>
      </c>
      <c r="E13" s="163">
        <v>5514793.3300000001</v>
      </c>
      <c r="F13" s="163">
        <v>0</v>
      </c>
      <c r="G13" s="163">
        <v>5153461.9000000004</v>
      </c>
      <c r="H13" s="163">
        <v>5108642.37</v>
      </c>
      <c r="I13" s="163">
        <v>5162669.76</v>
      </c>
      <c r="J13" s="163">
        <v>5026713.34</v>
      </c>
      <c r="K13" s="163">
        <v>191297.87</v>
      </c>
      <c r="L13" s="163">
        <v>649236.76</v>
      </c>
      <c r="M13" s="163">
        <v>15098.32</v>
      </c>
      <c r="N13" s="163">
        <v>1932921.07</v>
      </c>
      <c r="O13" s="163">
        <v>1871306.36</v>
      </c>
      <c r="P13" s="163">
        <v>8709358.9499999993</v>
      </c>
      <c r="Q13" s="163">
        <v>11512133.51</v>
      </c>
      <c r="R13" s="126"/>
      <c r="S13" s="127"/>
    </row>
    <row r="14" spans="1:19" s="125" customFormat="1" ht="15" customHeight="1">
      <c r="A14" s="68"/>
      <c r="B14" s="160" t="s">
        <v>121</v>
      </c>
      <c r="C14" s="163">
        <v>690537935.45000005</v>
      </c>
      <c r="D14" s="163">
        <v>661087602.49000001</v>
      </c>
      <c r="E14" s="163">
        <v>688151691</v>
      </c>
      <c r="F14" s="163">
        <v>439933378.29000002</v>
      </c>
      <c r="G14" s="163">
        <v>431161191.20999998</v>
      </c>
      <c r="H14" s="163">
        <v>427655279.47000003</v>
      </c>
      <c r="I14" s="163">
        <v>461245636.85000002</v>
      </c>
      <c r="J14" s="163">
        <v>454691978.45999998</v>
      </c>
      <c r="K14" s="163">
        <v>333860800.39999998</v>
      </c>
      <c r="L14" s="163">
        <v>321471575.30000001</v>
      </c>
      <c r="M14" s="163">
        <v>394574189.37</v>
      </c>
      <c r="N14" s="163">
        <v>378962572.97000003</v>
      </c>
      <c r="O14" s="163">
        <v>360020948.36000001</v>
      </c>
      <c r="P14" s="163">
        <v>350194984</v>
      </c>
      <c r="Q14" s="163">
        <v>417912032.89999998</v>
      </c>
      <c r="R14" s="126"/>
      <c r="S14" s="127"/>
    </row>
    <row r="15" spans="1:19" s="125" customFormat="1" ht="15" customHeight="1">
      <c r="A15" s="68"/>
      <c r="B15" s="160" t="s">
        <v>122</v>
      </c>
      <c r="C15" s="163">
        <v>2962662891.8000002</v>
      </c>
      <c r="D15" s="163">
        <v>2375281605.1199999</v>
      </c>
      <c r="E15" s="163">
        <v>2429639878.77</v>
      </c>
      <c r="F15" s="163">
        <v>2455689861.3499999</v>
      </c>
      <c r="G15" s="163">
        <v>2355506129.8899999</v>
      </c>
      <c r="H15" s="163">
        <v>2138428910.96</v>
      </c>
      <c r="I15" s="163">
        <v>2180019185.0500002</v>
      </c>
      <c r="J15" s="163">
        <v>1975486363.72</v>
      </c>
      <c r="K15" s="163">
        <v>2048710195.6600001</v>
      </c>
      <c r="L15" s="163">
        <v>1759237792.22</v>
      </c>
      <c r="M15" s="163">
        <v>1886539952.3800001</v>
      </c>
      <c r="N15" s="163">
        <v>1727840447.8900001</v>
      </c>
      <c r="O15" s="163">
        <v>1561824762.52</v>
      </c>
      <c r="P15" s="163">
        <v>1368031142.29</v>
      </c>
      <c r="Q15" s="163">
        <v>1468562567.6400001</v>
      </c>
      <c r="R15" s="126"/>
      <c r="S15" s="127"/>
    </row>
    <row r="16" spans="1:19" s="125" customFormat="1" ht="15" customHeight="1">
      <c r="A16" s="68"/>
      <c r="B16" s="160" t="s">
        <v>123</v>
      </c>
      <c r="C16" s="163">
        <v>235091225.75999999</v>
      </c>
      <c r="D16" s="163">
        <v>219735209.81</v>
      </c>
      <c r="E16" s="163">
        <v>155945330.46000001</v>
      </c>
      <c r="F16" s="163">
        <v>133906258.05</v>
      </c>
      <c r="G16" s="163">
        <v>26346503.52</v>
      </c>
      <c r="H16" s="163">
        <v>5362451.0999999996</v>
      </c>
      <c r="I16" s="163">
        <v>2932284.27</v>
      </c>
      <c r="J16" s="163">
        <v>2977456.34</v>
      </c>
      <c r="K16" s="163">
        <v>2842653.87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26"/>
      <c r="S16" s="127"/>
    </row>
    <row r="17" spans="1:19" s="125" customFormat="1" ht="15" customHeight="1">
      <c r="A17" s="68"/>
      <c r="B17" s="160" t="s">
        <v>124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126"/>
      <c r="S17" s="127"/>
    </row>
    <row r="18" spans="1:19" s="129" customFormat="1" ht="21.95" customHeight="1">
      <c r="A18" s="68"/>
      <c r="B18" s="128"/>
      <c r="C18" s="128"/>
      <c r="D18" s="128"/>
      <c r="E18" s="128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30"/>
      <c r="S18" s="131"/>
    </row>
    <row r="19" spans="1:19" ht="13.5">
      <c r="B19" s="164" t="s">
        <v>145</v>
      </c>
      <c r="C19" s="133"/>
      <c r="D19" s="133"/>
      <c r="E19" s="133"/>
      <c r="F19" s="133"/>
      <c r="S19" s="132"/>
    </row>
    <row r="20" spans="1:19">
      <c r="S20" s="132"/>
    </row>
    <row r="21" spans="1:19">
      <c r="S21" s="132"/>
    </row>
    <row r="22" spans="1:19">
      <c r="S22" s="132"/>
    </row>
    <row r="23" spans="1:19">
      <c r="I23" s="133"/>
      <c r="R23" s="134"/>
      <c r="S23" s="135"/>
    </row>
    <row r="389" ht="12.75" customHeight="1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Menu</vt:lpstr>
      <vt:lpstr>Capital</vt:lpstr>
      <vt:lpstr>Dívida Subordinada</vt:lpstr>
      <vt:lpstr>Composição RWA</vt:lpstr>
      <vt:lpstr>RWAcpad</vt:lpstr>
      <vt:lpstr>RWAmpad</vt:lpstr>
      <vt:lpstr>RWAopad</vt:lpstr>
      <vt:lpstr>Composição PRE</vt:lpstr>
      <vt:lpstr>PEPR</vt:lpstr>
      <vt:lpstr>PJURS, PAC,PCOM e PCAM</vt:lpstr>
      <vt:lpstr>POPR</vt:lpstr>
      <vt:lpstr>Índice Basileia</vt:lpstr>
      <vt:lpstr>I - Exposição</vt:lpstr>
      <vt:lpstr>II - Concentração</vt:lpstr>
      <vt:lpstr>III - Exposição Região</vt:lpstr>
      <vt:lpstr>IV - Setor Econômico</vt:lpstr>
      <vt:lpstr>V - Prazo operação</vt:lpstr>
      <vt:lpstr>VI - Faixa de Atraso</vt:lpstr>
      <vt:lpstr>VII - Prejuizo</vt:lpstr>
      <vt:lpstr>VIII - PDD</vt:lpstr>
      <vt:lpstr>Contraparte</vt:lpstr>
      <vt:lpstr>Exposição Carteira Banking</vt:lpstr>
      <vt:lpstr>Teste de Sensibilidade RM</vt:lpstr>
    </vt:vector>
  </TitlesOfParts>
  <Company>Deere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Fernanda Q Galvao</cp:lastModifiedBy>
  <cp:lastPrinted>2014-08-11T14:31:36Z</cp:lastPrinted>
  <dcterms:created xsi:type="dcterms:W3CDTF">2011-04-15T18:47:49Z</dcterms:created>
  <dcterms:modified xsi:type="dcterms:W3CDTF">2017-05-04T20:10:09Z</dcterms:modified>
</cp:coreProperties>
</file>